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6" activeTab="3"/>
  </bookViews>
  <sheets>
    <sheet name="ZAŁĄCZNIK NR 1.1" sheetId="1" r:id="rId1"/>
    <sheet name="ZAŁACZNIK NR 1.2" sheetId="2" r:id="rId2"/>
    <sheet name="ZAŁĄCZNIK NR 1.3" sheetId="3" r:id="rId3"/>
    <sheet name="ZAŁACZNIK NR 1.4" sheetId="4" r:id="rId4"/>
  </sheets>
  <definedNames/>
  <calcPr fullCalcOnLoad="1"/>
</workbook>
</file>

<file path=xl/sharedStrings.xml><?xml version="1.0" encoding="utf-8"?>
<sst xmlns="http://schemas.openxmlformats.org/spreadsheetml/2006/main" count="287" uniqueCount="113">
  <si>
    <t>Lp.</t>
  </si>
  <si>
    <t>Opis materiału</t>
  </si>
  <si>
    <t>USP</t>
  </si>
  <si>
    <t>Kod</t>
  </si>
  <si>
    <t>Ilość</t>
  </si>
  <si>
    <t>Cena jed.</t>
  </si>
  <si>
    <t>wartość</t>
  </si>
  <si>
    <t>VAT</t>
  </si>
  <si>
    <t>Wartość</t>
  </si>
  <si>
    <t>Nazwa Produktu</t>
  </si>
  <si>
    <t>Prodycent</t>
  </si>
  <si>
    <t>netto</t>
  </si>
  <si>
    <t>%</t>
  </si>
  <si>
    <t>Brutto PLN</t>
  </si>
  <si>
    <t>3/0</t>
  </si>
  <si>
    <t>2/0</t>
  </si>
  <si>
    <t>Igła 1/2 koła, okr. 48 mm, 90 cm</t>
  </si>
  <si>
    <t>Bez igły1 x 140 cm</t>
  </si>
  <si>
    <t>Bez igły 3 x 45 cm</t>
  </si>
  <si>
    <t>RAZEM:</t>
  </si>
  <si>
    <t>X</t>
  </si>
  <si>
    <t>FORMULARZ ASORTYMENTOWO-CENOWY</t>
  </si>
  <si>
    <t>Bez igły 6 x 45 cm</t>
  </si>
  <si>
    <t>4/0</t>
  </si>
  <si>
    <t>Saszetek</t>
  </si>
  <si>
    <t>Nici syntetyczne niewchłanialne, monofilamentowe:</t>
  </si>
  <si>
    <t>5/0</t>
  </si>
  <si>
    <t>Igła 3/8 koła, odwrotnie tnąca 24 mm, nić 45 cm</t>
  </si>
  <si>
    <t>Igła 3/8 koła, odwrotnie tnąca 24 mm, nić 75 cm</t>
  </si>
  <si>
    <t>Igła 3/8 koła, odwrotnie tnąca 39 mm, nić 75 cm</t>
  </si>
  <si>
    <t>Igła 1/2 koła, okr. wzmocniona 26 mm, 75 cm</t>
  </si>
  <si>
    <t>pieczątka i podpis Wykonawcy</t>
  </si>
  <si>
    <t>.................................................</t>
  </si>
  <si>
    <t>Bez igły 3x75</t>
  </si>
  <si>
    <t xml:space="preserve">Igła 1/2 koła, okr. Wzmocniona 37mm, 75cm </t>
  </si>
  <si>
    <t>Igła 1/2 koła, okr. 22 mm, 75 cm</t>
  </si>
  <si>
    <t>igła 1/2 koła, okr. 26S CV, nić 75 cm</t>
  </si>
  <si>
    <t>Nici syntetyczne o długim okresie wchłaniania, monofilamentowe:</t>
  </si>
  <si>
    <t>Pozycje 1- 5: syntetyczny szew monofilamentowy o długim okresie wchłaniania, wykonany z homopolimeru poli-p-dioksanonu. Czas wchłaniania 180-210 dni</t>
  </si>
  <si>
    <t>Igła 1/2 koła, okr. 60, nić 90 cm</t>
  </si>
  <si>
    <t xml:space="preserve">ZAŁĄCZNIK NR 1.1 </t>
  </si>
  <si>
    <t>poz.5xpoz.6</t>
  </si>
  <si>
    <t>poz.7+poz.8</t>
  </si>
  <si>
    <t>Cena jedn.</t>
  </si>
  <si>
    <t>brutto</t>
  </si>
  <si>
    <t>poz. 6+poz.8</t>
  </si>
  <si>
    <t>poz.6+poz.8</t>
  </si>
  <si>
    <t>poz. 7+poz.8</t>
  </si>
  <si>
    <t>Załącznik nr 1.2</t>
  </si>
  <si>
    <t>Załącznik nr 1.3</t>
  </si>
  <si>
    <t>Załącznik nr 1.4</t>
  </si>
  <si>
    <t>2. Wykonawca oferuje realizację przedmiotu zamówienia  - Zadanie nr 2 za cenę …………………………………………………….złotych brutto, słownie……………………..</t>
  </si>
  <si>
    <t>Zgodnie z powyższą kalkulacją.</t>
  </si>
  <si>
    <t>2. Wykonawca oferuje realizację przedmiotu zamówienia  - Zadanie nr 1 za cenę …………………………………………………….złotych brutto, słownie……………………..</t>
  </si>
  <si>
    <t>2. Wykonawca oferuje realizację przedmiotu zamówienia  - Zadanie nr 4 za cenę …………………………………………………….złotych brutto, słownie……………………..</t>
  </si>
  <si>
    <t>2. Wykonawca oferuje realizację przedmiotu zamówienia  - Zadanie nr 3 za cenę …………………………………………………….złotych brutto, słownie……………………..</t>
  </si>
  <si>
    <t xml:space="preserve">Bez igły 3 x 45cm </t>
  </si>
  <si>
    <t>Igła 1/2 koła, okr. 26 mm, 75 cm</t>
  </si>
  <si>
    <t>Igła 1/2 koła, okr. 30 mm, 75 cm</t>
  </si>
  <si>
    <t>Igła 1/2 koła, okr. pogr. 37 mm, 75 cm</t>
  </si>
  <si>
    <t>Igła 1/2 koła, okr. pogr. 40 mm, 75 cm</t>
  </si>
  <si>
    <t>Igła 1/2 koła, okr. 48 mm, 75 cm</t>
  </si>
  <si>
    <t>Igła 1/2 koła, okr. 60 mm, 75 cm</t>
  </si>
  <si>
    <t>Igła 1/2 koła, okr. 37 mm, 75 cm</t>
  </si>
  <si>
    <t>Igła 1/2 koła, okr. 26 mm, 45 cm</t>
  </si>
  <si>
    <t>Igła 1/2 koła, okr. pogr. 37 mm, 90 cm</t>
  </si>
  <si>
    <t>Igła 3/8 koła, odwrotnie tnąca 37 mm, nić 90 cm</t>
  </si>
  <si>
    <t>Igła 1/2 koła, okr. 17, nić 75 cm</t>
  </si>
  <si>
    <t>Igła 1/2 koła, okr. 26, nić 75 cm</t>
  </si>
  <si>
    <t>Igła 1/2 koła, okr. 30, nić 75 cm</t>
  </si>
  <si>
    <t>Igła 1/2 koła, okr. 37, nić 75 cm</t>
  </si>
  <si>
    <t>do szycia narządów miąszowych nitka</t>
  </si>
  <si>
    <t>protezy naczyniowe tętniaki aorty brzusznej najbardziej chodliwe</t>
  </si>
  <si>
    <t xml:space="preserve">Cena jedn. </t>
  </si>
  <si>
    <t>1. Wykonawca oświadcza, że wszystkie oferowane produkty szwy chirurgiczne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</si>
  <si>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Pozycje 1- 8: nici wykonane polimeru poliamidu 6/66</t>
  </si>
  <si>
    <t>Pozycje 9-11: nici wykonane z polipropylenu</t>
  </si>
  <si>
    <t>Pozycje 12: syntetyczny szef monofilamentowy, polipropylenowy</t>
  </si>
  <si>
    <t>Pozycje 13-14: nici wykonane z polipropylenu</t>
  </si>
  <si>
    <t>1. Wykonawca oświadcza, że wszystkie oferowane szwy chirurgiczne w ramach niniejszego zadania posiadają ważne dokumenty dopuszczające do obrotu na terenie        Rzeczypospolitej Polskiej zgodnie z obowiązującym prawem. Kopie przedmiotowych dokumentów oraz charakterystyki produktów leczniczych zostaną przekazane       Zamawiającemu niezwłocznie na jego wniosek.</t>
  </si>
  <si>
    <t>o potrzymaniu tkankowym na poziomie 65-70% po okresie 28-35 dni, 55-60% po 43 dniach.</t>
  </si>
  <si>
    <r>
      <t>A/ pozycje 1- 29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NIĆ WCHŁANIALNA, </t>
    </r>
    <r>
      <rPr>
        <sz val="9"/>
        <color indexed="8"/>
        <rFont val="Arial"/>
        <family val="2"/>
      </rPr>
      <t xml:space="preserve">syntetyczna, pleciona, powlekana polikaprolaktonem i sterynianem wapnia, nitka barwiona, sterylna, jednoskładnikowa,  czas wchłaniania 60- 90 dni, okres podtrzymywania tkanki 21 – 28 dni, zapewniająca sprawdzanie węzła, zabezpieczająca przed efektem cięcia tkanek, dobra widoczność w polu operacyjnym, opakowanie winno zawierać 24 - 36 saszetki zabezpieczone łatwo zdejmującą się folią, czytelnie opisane, saszetki umożliwiające sprawne, szybkie otwarcie i podanie,
</t>
    </r>
    <r>
      <rPr>
        <b/>
        <sz val="9"/>
        <color indexed="8"/>
        <rFont val="Arial"/>
        <family val="2"/>
      </rPr>
      <t>B/ pozycje: 30, 32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NIĆ WCHŁANIALNA, </t>
    </r>
    <r>
      <rPr>
        <sz val="9"/>
        <color indexed="8"/>
        <rFont val="Arial"/>
        <family val="2"/>
      </rPr>
      <t xml:space="preserve">syntetyczna, pleciona, powlekana polikaprolaktonem i stearynianem wapnia, nitka bezbarwna, sterylna, jednoskładnikowa, czas wchłaniania 42 dni, okres podtrzymywania tkanki 65% po 7 dniach, 50% po 8-11 dniach, zapewniająca sprawdzanie węzła, zabezpieczająca przed efektem cięcia tkanek, dobra widoczność w polu operacyjnym, opakowanie winno zawierać 24 - 36 saszetki zabezpieczone łatwo zdejmującą się folią,  czytelnie opisane, saszetki umożliwiające sprawne, szybkie otwarcie i podanie,
</t>
    </r>
  </si>
  <si>
    <t>igła 1/2 koła, okr. rozwarstwiająca 25 mm, 75 cm, czas wchłaniania nici 60-90 dni</t>
  </si>
  <si>
    <t xml:space="preserve">Syntetyczny, niewchłanialny szef monifilamentowy, wykonany z polipropylenu i polietylenu w kolorze niebieskim, igła 1/2 koła, okr. 30 mm, dł. nici 75 cm, </t>
  </si>
  <si>
    <t>ZADANIE NR 1 - NICI WCHŁANIALNE</t>
  </si>
  <si>
    <t>Zadanie nr 2 - NICI NIEWCHŁANIALNE</t>
  </si>
  <si>
    <t>Zadanie nr 3 - ZESTAWY SZEWNE</t>
  </si>
  <si>
    <t>Zadanie nr 4 - NICI O DŁUGIM OKRESIE WCHŁANIANIA</t>
  </si>
  <si>
    <t>wartość netto</t>
  </si>
  <si>
    <t>wartość brutto</t>
  </si>
  <si>
    <t>Igłą 3/8 koła,odwrotnie tnąca 19 mm, nić 45 cm</t>
  </si>
  <si>
    <t>Igła 3/8 koła, odwrotnie tnąca 19 mm, nić 45 cm</t>
  </si>
  <si>
    <t>Igła 3/8 koła, odwrotnie tnąca 19 mm, nić 75 cm</t>
  </si>
  <si>
    <t>Igła 3/8 koła, odwrotnie tnąca 19 mm kosmetyczna nić 45 cm</t>
  </si>
  <si>
    <t>Nić monofilamentowa wykonana z homopolimeru poli-p-bioksanonu o czasie wchłaniania 180 -220 dni Igła 1/2 koła, okr. 48 mm, gr. Nici 1, długość nici 90 cm</t>
  </si>
  <si>
    <t>Nić monofilamentowa wykonana z homopolimeru poli-p-bioksanonu o czasie wchłaniania 180 -220 dni Igła 1/2 koła, okr. 65 mm, gr. Nici 1, długość nici 140 cm</t>
  </si>
  <si>
    <t xml:space="preserve">Szwy wchłanialne syntetyczne monofilamentowe  wykonane z polidioksanonu. Podtrzymywanie tkankowe  60-90 dni, czas wchłonięcia 180-220 dni, kolor fioletowy, igła 1/2 koła okr. 48 mm, gr. nici 1,dł.nici 150 cm. Do zaopatrywania ran o długim okresie gojenia dla pacjentów o podwyższonym stopniu ryzyka tj. otyłych, diabet, starsz. </t>
  </si>
  <si>
    <t>Szwy wchłanialne syntetyczne monofilamentowe  wykonane z polidioksanonu. Podtrzymywanie tkankowe  60-90 dni, czas wchłonięcia 180-220 dni, kolor fioletowy, igła 1/2 koła okr. 65 mm, gr. nici 1,dł.nici 150 cm. Do zaopatrywania ran o długim okresie gojenia dla pacjentów o podwyższonym stopniu ryzyka tj. otyłych, diabet, starsz.</t>
  </si>
  <si>
    <t>Szwy syntetyczne poliestrowe, plecione, niewchłanialne, powlekane sylikonem. Igła 1/2 koła, okrągła 65 mm, dł. nici 75 cm</t>
  </si>
  <si>
    <t>Szwy syntetyczne poliestrowe, plecione, niewchłanialne, powlekane sylikonem. Igła 1/2 koła, okrągła 48 mm, dł. nici 75 cm</t>
  </si>
  <si>
    <t>Szwy syntetyczne, wielowłóknowe, wchłaniające się w okresie 56-70 dni, powlekane mieszaniną kopolimeru glikolidu i l-laktydu (30/70) oraz stearynianem wapnia w stosunku 50/50  z powłoką antybakteryjną wykonaną z dioctanu chlorheksydyny, podtrzymujące tkankę do 35 dni. Podtrzymywanie tkankowe po okresie 14 dni na poziomie 75%; w odcinkach o długości 90  cm z igłą okrągłą 76 mm 1/2 koła</t>
  </si>
  <si>
    <t>Szwy syntetyczne, wielowłóknowe, wchłaniające się w okresie 56-70 dni, powlekane mieszaniną kopolimeru glikolidu i l-laktydu (30/70) oraz stearynianem wapnia w stosunku 50/50  z powłoką antybakteryjną wykonaną z dioctanu chlorheksydyny, podtrzymujące tkankę do 35 dni. Podtrzymywanie tkankowe po okresie 14 dni na poziomie 75%; w odcinkach o długości 90  cm z igłą okrągłą 65 mm 1/2 koła</t>
  </si>
  <si>
    <t>Szwy syntetyczne, wielowłóknowe, wchłaniające się w okresie 56-70 dni, powlekane mieszaniną kopolimeru glikolidu i l-laktydu (30/70) oraz stearynianem wapnia w stosunku 50/50  podtrzymujące tkankę do 35 dni. Podtrzymywanie tkankowe po okresie 14 dni na poziomie 75%; w odcinkach o długości 90  cm z igłą okrągłą-tępą 65 mm 1/2 koła</t>
  </si>
  <si>
    <t>Miejscowy środek hemostatyczny wykonany z naturalnych wchłanialnych 
włókien kolagenowych. Opakowanie a 6 szt.</t>
  </si>
  <si>
    <t>Klej tkankowy wykonany monomerycznego n-butyl-2-cyjanoakrylatu o pojemności 0,5 ml. Opakowanie handlowe zawierające 5 szt. sterylnie zapakowanych fiolek.</t>
  </si>
  <si>
    <t>roz. 5x8 cm</t>
  </si>
  <si>
    <t>Zestaw do fiksacji/ mocowania siatek w laparoskopowej naprawie przepuklin pachwinowych do wykorzystania w pięciu zabiegach, składający się z aplikatora- kaniuli w ilości pięć sztuk, z pięciu strzykawek 2 ml Luer Lock Solo oraz pięciu ampułek kleju tkankowego z polimeru: monomerycznego n-butyl-2-cyjanoakrylatu w kolorze niebieskim.</t>
  </si>
  <si>
    <t>gotowy bez zw. ceny</t>
  </si>
  <si>
    <t>Igła 1/2 koła, okr. 60 mm, 90 cm</t>
  </si>
  <si>
    <t>Igła 3/8 koła, odwrotnie tnąca 24 mm kosmetyczna nić 75 cm</t>
  </si>
  <si>
    <t xml:space="preserve">Syntetyczny, niewchłanialny szef monifilamentowy, wykonany z polipropylenu i polietylenu w kolorze niebieskim, igła 1/2 koła, okr. 26 mm, dł. nici 75 cm, </t>
  </si>
  <si>
    <t>Igła 3/8 koła, odwrotnie tnąca 12 mm, nić 45 cm</t>
  </si>
  <si>
    <t>Igła 3/8 koła, odwrotnie tnąca 12 mm, nić 75 cm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</si>
</sst>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[$€-1]"/>
    <numFmt numFmtId="171" formatCode="#,##0.0000\ [$€-1]"/>
  </numFmts>
  <fonts count="63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0"/>
      <name val="Arial Narrow"/>
      <family val="2"/>
    </font>
    <font>
      <sz val="10"/>
      <name val="Arial CE"/>
      <family val="0"/>
    </font>
    <font>
      <sz val="12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Accounting"/>
      <sz val="9"/>
      <name val="Arial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9"/>
      <name val="Sans-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4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vertical="center"/>
    </xf>
    <xf numFmtId="0" fontId="3" fillId="33" borderId="32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wrapText="1"/>
    </xf>
    <xf numFmtId="9" fontId="3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9" fillId="33" borderId="0" xfId="0" applyFont="1" applyFill="1" applyAlignment="1">
      <alignment/>
    </xf>
    <xf numFmtId="0" fontId="0" fillId="33" borderId="20" xfId="0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22" xfId="0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2" borderId="35" xfId="0" applyFont="1" applyFill="1" applyBorder="1" applyAlignment="1">
      <alignment horizontal="center"/>
    </xf>
    <xf numFmtId="0" fontId="3" fillId="32" borderId="36" xfId="0" applyFont="1" applyFill="1" applyBorder="1" applyAlignment="1">
      <alignment/>
    </xf>
    <xf numFmtId="0" fontId="3" fillId="32" borderId="36" xfId="0" applyFont="1" applyFill="1" applyBorder="1" applyAlignment="1">
      <alignment horizontal="center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right" vertical="center" wrapText="1"/>
    </xf>
    <xf numFmtId="0" fontId="0" fillId="0" borderId="18" xfId="0" applyNumberFormat="1" applyBorder="1" applyAlignment="1">
      <alignment horizontal="center"/>
    </xf>
    <xf numFmtId="0" fontId="0" fillId="33" borderId="20" xfId="0" applyNumberForma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4" fontId="3" fillId="33" borderId="18" xfId="0" applyNumberFormat="1" applyFont="1" applyFill="1" applyBorder="1" applyAlignment="1">
      <alignment horizontal="center"/>
    </xf>
    <xf numFmtId="44" fontId="2" fillId="33" borderId="35" xfId="0" applyNumberFormat="1" applyFont="1" applyFill="1" applyBorder="1" applyAlignment="1">
      <alignment vertical="center"/>
    </xf>
    <xf numFmtId="44" fontId="0" fillId="34" borderId="33" xfId="0" applyNumberFormat="1" applyFill="1" applyBorder="1" applyAlignment="1">
      <alignment horizontal="center" vertical="center"/>
    </xf>
    <xf numFmtId="44" fontId="5" fillId="33" borderId="20" xfId="0" applyNumberFormat="1" applyFont="1" applyFill="1" applyBorder="1" applyAlignment="1">
      <alignment horizontal="center" vertical="center" wrapText="1"/>
    </xf>
    <xf numFmtId="44" fontId="0" fillId="33" borderId="20" xfId="0" applyNumberFormat="1" applyFont="1" applyFill="1" applyBorder="1" applyAlignment="1">
      <alignment horizontal="center"/>
    </xf>
    <xf numFmtId="44" fontId="3" fillId="33" borderId="20" xfId="0" applyNumberFormat="1" applyFont="1" applyFill="1" applyBorder="1" applyAlignment="1">
      <alignment vertical="center"/>
    </xf>
    <xf numFmtId="44" fontId="2" fillId="33" borderId="26" xfId="0" applyNumberFormat="1" applyFont="1" applyFill="1" applyBorder="1" applyAlignment="1">
      <alignment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4" fontId="2" fillId="0" borderId="41" xfId="0" applyNumberFormat="1" applyFont="1" applyBorder="1" applyAlignment="1">
      <alignment vertical="center"/>
    </xf>
    <xf numFmtId="0" fontId="3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wrapText="1"/>
    </xf>
    <xf numFmtId="1" fontId="0" fillId="34" borderId="18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5" fillId="34" borderId="20" xfId="0" applyFont="1" applyFill="1" applyBorder="1" applyAlignment="1">
      <alignment horizontal="center" wrapText="1"/>
    </xf>
    <xf numFmtId="1" fontId="0" fillId="34" borderId="20" xfId="0" applyNumberFormat="1" applyFill="1" applyBorder="1" applyAlignment="1">
      <alignment horizontal="center"/>
    </xf>
    <xf numFmtId="4" fontId="0" fillId="34" borderId="20" xfId="0" applyNumberFormat="1" applyFill="1" applyBorder="1" applyAlignment="1">
      <alignment horizontal="center"/>
    </xf>
    <xf numFmtId="4" fontId="0" fillId="34" borderId="20" xfId="0" applyNumberFormat="1" applyFont="1" applyFill="1" applyBorder="1" applyAlignment="1">
      <alignment horizontal="center"/>
    </xf>
    <xf numFmtId="1" fontId="3" fillId="34" borderId="20" xfId="0" applyNumberFormat="1" applyFont="1" applyFill="1" applyBorder="1" applyAlignment="1">
      <alignment horizontal="center"/>
    </xf>
    <xf numFmtId="4" fontId="5" fillId="34" borderId="20" xfId="0" applyNumberFormat="1" applyFont="1" applyFill="1" applyBorder="1" applyAlignment="1">
      <alignment horizontal="center" wrapText="1"/>
    </xf>
    <xf numFmtId="4" fontId="5" fillId="34" borderId="20" xfId="0" applyNumberFormat="1" applyFont="1" applyFill="1" applyBorder="1" applyAlignment="1">
      <alignment horizontal="center" wrapText="1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center"/>
    </xf>
    <xf numFmtId="49" fontId="0" fillId="34" borderId="20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3" borderId="18" xfId="0" applyNumberFormat="1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/>
    </xf>
    <xf numFmtId="44" fontId="3" fillId="34" borderId="18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4" fontId="5" fillId="34" borderId="18" xfId="0" applyNumberFormat="1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/>
    </xf>
    <xf numFmtId="44" fontId="0" fillId="34" borderId="20" xfId="0" applyNumberFormat="1" applyFill="1" applyBorder="1" applyAlignment="1">
      <alignment horizontal="center"/>
    </xf>
    <xf numFmtId="0" fontId="3" fillId="34" borderId="20" xfId="0" applyFont="1" applyFill="1" applyBorder="1" applyAlignment="1">
      <alignment wrapText="1"/>
    </xf>
    <xf numFmtId="44" fontId="0" fillId="34" borderId="20" xfId="0" applyNumberFormat="1" applyFill="1" applyBorder="1" applyAlignment="1">
      <alignment horizontal="center" vertical="center"/>
    </xf>
    <xf numFmtId="44" fontId="0" fillId="34" borderId="13" xfId="0" applyNumberForma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4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vertical="center"/>
    </xf>
    <xf numFmtId="0" fontId="0" fillId="0" borderId="18" xfId="0" applyBorder="1" applyAlignment="1">
      <alignment horizontal="center"/>
    </xf>
    <xf numFmtId="4" fontId="0" fillId="0" borderId="20" xfId="0" applyNumberForma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9" fontId="3" fillId="33" borderId="20" xfId="0" applyNumberFormat="1" applyFont="1" applyFill="1" applyBorder="1" applyAlignment="1">
      <alignment vertical="center"/>
    </xf>
    <xf numFmtId="169" fontId="3" fillId="33" borderId="43" xfId="0" applyNumberFormat="1" applyFont="1" applyFill="1" applyBorder="1" applyAlignment="1">
      <alignment vertical="center"/>
    </xf>
    <xf numFmtId="169" fontId="0" fillId="33" borderId="20" xfId="0" applyNumberFormat="1" applyFill="1" applyBorder="1" applyAlignment="1">
      <alignment/>
    </xf>
    <xf numFmtId="169" fontId="0" fillId="0" borderId="20" xfId="0" applyNumberFormat="1" applyBorder="1" applyAlignment="1">
      <alignment/>
    </xf>
    <xf numFmtId="169" fontId="2" fillId="0" borderId="22" xfId="0" applyNumberFormat="1" applyFont="1" applyBorder="1" applyAlignment="1">
      <alignment horizontal="center" vertical="center"/>
    </xf>
    <xf numFmtId="4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 horizontal="center"/>
    </xf>
    <xf numFmtId="44" fontId="2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44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44" fontId="13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0" fillId="33" borderId="18" xfId="0" applyNumberFormat="1" applyFill="1" applyBorder="1" applyAlignment="1">
      <alignment horizontal="center"/>
    </xf>
    <xf numFmtId="0" fontId="1" fillId="34" borderId="20" xfId="0" applyFont="1" applyFill="1" applyBorder="1" applyAlignment="1">
      <alignment/>
    </xf>
    <xf numFmtId="0" fontId="1" fillId="33" borderId="20" xfId="53" applyFont="1" applyFill="1" applyBorder="1" applyAlignment="1">
      <alignment vertical="center" wrapText="1"/>
      <protection/>
    </xf>
    <xf numFmtId="0" fontId="1" fillId="33" borderId="20" xfId="0" applyFont="1" applyFill="1" applyBorder="1" applyAlignment="1">
      <alignment horizontal="center"/>
    </xf>
    <xf numFmtId="0" fontId="15" fillId="0" borderId="20" xfId="44" applyFont="1" applyBorder="1" applyAlignment="1">
      <alignment horizontal="left" vertical="center" wrapText="1"/>
      <protection/>
    </xf>
    <xf numFmtId="0" fontId="1" fillId="0" borderId="0" xfId="53" applyFont="1" applyAlignment="1">
      <alignment wrapText="1"/>
      <protection/>
    </xf>
    <xf numFmtId="0" fontId="1" fillId="0" borderId="20" xfId="53" applyFont="1" applyBorder="1" applyAlignment="1">
      <alignment wrapText="1"/>
      <protection/>
    </xf>
    <xf numFmtId="9" fontId="2" fillId="0" borderId="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16" fillId="34" borderId="20" xfId="0" applyFont="1" applyFill="1" applyBorder="1" applyAlignment="1">
      <alignment/>
    </xf>
    <xf numFmtId="9" fontId="0" fillId="33" borderId="0" xfId="0" applyNumberFormat="1" applyFill="1" applyAlignment="1">
      <alignment/>
    </xf>
    <xf numFmtId="9" fontId="2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zoomScalePageLayoutView="0" workbookViewId="0" topLeftCell="A10">
      <selection activeCell="G47" sqref="G47"/>
    </sheetView>
  </sheetViews>
  <sheetFormatPr defaultColWidth="9.140625" defaultRowHeight="12.75"/>
  <cols>
    <col min="1" max="1" width="3.7109375" style="0" customWidth="1"/>
    <col min="2" max="2" width="37.421875" style="0" customWidth="1"/>
    <col min="3" max="3" width="5.00390625" style="0" customWidth="1"/>
    <col min="4" max="4" width="11.28125" style="0" customWidth="1"/>
    <col min="5" max="5" width="12.8515625" style="0" customWidth="1"/>
    <col min="7" max="7" width="11.57421875" style="0" customWidth="1"/>
    <col min="8" max="9" width="13.140625" style="0" customWidth="1"/>
    <col min="10" max="10" width="13.00390625" style="0" customWidth="1"/>
  </cols>
  <sheetData>
    <row r="2" spans="2:11" ht="12.75">
      <c r="B2" s="165" t="s">
        <v>21</v>
      </c>
      <c r="C2" s="165"/>
      <c r="D2" s="165"/>
      <c r="E2" s="165"/>
      <c r="F2" s="165"/>
      <c r="G2" s="165"/>
      <c r="H2" s="165"/>
      <c r="I2" s="165"/>
      <c r="J2" s="165"/>
      <c r="K2" s="165"/>
    </row>
    <row r="5" spans="1:13" ht="12.75">
      <c r="A5" s="131" t="s">
        <v>84</v>
      </c>
      <c r="B5" s="132"/>
      <c r="C5" s="133"/>
      <c r="D5" s="133"/>
      <c r="E5" s="133"/>
      <c r="F5" s="133"/>
      <c r="G5" s="133"/>
      <c r="H5" s="133"/>
      <c r="I5" s="133"/>
      <c r="J5" s="133"/>
      <c r="K5" s="134"/>
      <c r="L5" s="135" t="s">
        <v>40</v>
      </c>
      <c r="M5" s="134"/>
    </row>
    <row r="6" spans="1:13" ht="101.25" customHeight="1">
      <c r="A6" s="167" t="s">
        <v>81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0" ht="13.5" thickBot="1">
      <c r="A7" s="3"/>
      <c r="B7" s="3"/>
      <c r="C7" s="2"/>
      <c r="D7" s="2"/>
      <c r="E7" s="2"/>
      <c r="F7" s="2"/>
      <c r="G7" s="2"/>
      <c r="H7" s="2"/>
      <c r="I7" s="2"/>
      <c r="J7" s="2"/>
    </row>
    <row r="8" spans="1:12" ht="12.75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43</v>
      </c>
      <c r="J8" s="5" t="s">
        <v>8</v>
      </c>
      <c r="K8" s="169" t="s">
        <v>9</v>
      </c>
      <c r="L8" s="171" t="s">
        <v>10</v>
      </c>
    </row>
    <row r="9" spans="1:12" ht="13.5" thickBot="1">
      <c r="A9" s="6"/>
      <c r="B9" s="7"/>
      <c r="C9" s="8"/>
      <c r="D9" s="8"/>
      <c r="E9" s="8" t="s">
        <v>24</v>
      </c>
      <c r="F9" s="8" t="s">
        <v>11</v>
      </c>
      <c r="G9" s="8" t="s">
        <v>11</v>
      </c>
      <c r="H9" s="8" t="s">
        <v>12</v>
      </c>
      <c r="I9" s="8" t="s">
        <v>44</v>
      </c>
      <c r="J9" s="8" t="s">
        <v>13</v>
      </c>
      <c r="K9" s="170"/>
      <c r="L9" s="172"/>
    </row>
    <row r="10" spans="1:12" ht="13.5" thickBot="1">
      <c r="A10" s="56"/>
      <c r="B10" s="57"/>
      <c r="C10" s="58"/>
      <c r="D10" s="58"/>
      <c r="E10" s="58"/>
      <c r="F10" s="58"/>
      <c r="G10" s="58" t="s">
        <v>41</v>
      </c>
      <c r="H10" s="58"/>
      <c r="I10" s="58" t="s">
        <v>45</v>
      </c>
      <c r="J10" s="58" t="s">
        <v>42</v>
      </c>
      <c r="K10" s="59"/>
      <c r="L10" s="60"/>
    </row>
    <row r="11" spans="1:12" ht="13.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1">
        <v>11</v>
      </c>
      <c r="L11" s="12">
        <v>12</v>
      </c>
    </row>
    <row r="12" spans="1:12" ht="15" customHeight="1">
      <c r="A12" s="13">
        <v>1</v>
      </c>
      <c r="B12" s="91" t="s">
        <v>57</v>
      </c>
      <c r="C12" s="92" t="s">
        <v>14</v>
      </c>
      <c r="D12" s="93"/>
      <c r="E12" s="94">
        <v>264</v>
      </c>
      <c r="F12" s="95"/>
      <c r="G12" s="14"/>
      <c r="H12" s="78"/>
      <c r="I12" s="14"/>
      <c r="J12" s="14"/>
      <c r="K12" s="15"/>
      <c r="L12" s="16"/>
    </row>
    <row r="13" spans="1:12" s="24" customFormat="1" ht="13.5" customHeight="1">
      <c r="A13" s="40">
        <v>2</v>
      </c>
      <c r="B13" s="96" t="s">
        <v>57</v>
      </c>
      <c r="C13" s="73" t="s">
        <v>15</v>
      </c>
      <c r="D13" s="97"/>
      <c r="E13" s="98">
        <v>36</v>
      </c>
      <c r="F13" s="99"/>
      <c r="G13" s="14"/>
      <c r="H13" s="79"/>
      <c r="I13" s="14"/>
      <c r="J13" s="14"/>
      <c r="K13" s="45"/>
      <c r="L13" s="46"/>
    </row>
    <row r="14" spans="1:12" s="24" customFormat="1" ht="13.5" customHeight="1">
      <c r="A14" s="63">
        <v>3</v>
      </c>
      <c r="B14" s="96" t="s">
        <v>64</v>
      </c>
      <c r="C14" s="73" t="s">
        <v>15</v>
      </c>
      <c r="D14" s="97"/>
      <c r="E14" s="98">
        <v>36</v>
      </c>
      <c r="F14" s="100"/>
      <c r="G14" s="14"/>
      <c r="H14" s="79"/>
      <c r="I14" s="14"/>
      <c r="J14" s="14"/>
      <c r="K14" s="45"/>
      <c r="L14" s="46"/>
    </row>
    <row r="15" spans="1:12" ht="14.25" customHeight="1">
      <c r="A15" s="13">
        <v>4</v>
      </c>
      <c r="B15" s="96" t="s">
        <v>58</v>
      </c>
      <c r="C15" s="73" t="s">
        <v>15</v>
      </c>
      <c r="D15" s="97"/>
      <c r="E15" s="101">
        <v>120</v>
      </c>
      <c r="F15" s="102"/>
      <c r="G15" s="14"/>
      <c r="H15" s="80"/>
      <c r="I15" s="14"/>
      <c r="J15" s="14"/>
      <c r="K15" s="17"/>
      <c r="L15" s="18"/>
    </row>
    <row r="16" spans="1:12" ht="14.25" customHeight="1">
      <c r="A16" s="40">
        <v>5</v>
      </c>
      <c r="B16" s="96" t="s">
        <v>58</v>
      </c>
      <c r="C16" s="73">
        <v>0</v>
      </c>
      <c r="D16" s="97"/>
      <c r="E16" s="101">
        <v>84</v>
      </c>
      <c r="F16" s="102"/>
      <c r="G16" s="14"/>
      <c r="H16" s="80"/>
      <c r="I16" s="14"/>
      <c r="J16" s="14"/>
      <c r="K16" s="17"/>
      <c r="L16" s="18"/>
    </row>
    <row r="17" spans="1:12" ht="14.25" customHeight="1">
      <c r="A17" s="63">
        <v>6</v>
      </c>
      <c r="B17" s="96" t="s">
        <v>58</v>
      </c>
      <c r="C17" s="73">
        <v>1</v>
      </c>
      <c r="D17" s="97"/>
      <c r="E17" s="101">
        <v>120</v>
      </c>
      <c r="F17" s="103"/>
      <c r="G17" s="14"/>
      <c r="H17" s="80"/>
      <c r="I17" s="14"/>
      <c r="J17" s="14"/>
      <c r="K17" s="17"/>
      <c r="L17" s="18"/>
    </row>
    <row r="18" spans="1:12" ht="14.25" customHeight="1">
      <c r="A18" s="13">
        <v>7</v>
      </c>
      <c r="B18" s="96" t="s">
        <v>59</v>
      </c>
      <c r="C18" s="73" t="s">
        <v>15</v>
      </c>
      <c r="D18" s="97"/>
      <c r="E18" s="101">
        <v>456</v>
      </c>
      <c r="F18" s="103"/>
      <c r="G18" s="14"/>
      <c r="H18" s="78"/>
      <c r="I18" s="14"/>
      <c r="J18" s="14"/>
      <c r="K18" s="17"/>
      <c r="L18" s="18"/>
    </row>
    <row r="19" spans="1:12" ht="12.75" customHeight="1">
      <c r="A19" s="40">
        <v>8</v>
      </c>
      <c r="B19" s="96" t="s">
        <v>59</v>
      </c>
      <c r="C19" s="73">
        <v>0</v>
      </c>
      <c r="D19" s="97"/>
      <c r="E19" s="101">
        <v>756</v>
      </c>
      <c r="F19" s="102"/>
      <c r="G19" s="14"/>
      <c r="H19" s="79"/>
      <c r="I19" s="14"/>
      <c r="J19" s="14"/>
      <c r="K19" s="17"/>
      <c r="L19" s="18"/>
    </row>
    <row r="20" spans="1:12" ht="12.75" customHeight="1">
      <c r="A20" s="63">
        <v>9</v>
      </c>
      <c r="B20" s="96" t="s">
        <v>59</v>
      </c>
      <c r="C20" s="73">
        <v>1</v>
      </c>
      <c r="D20" s="97"/>
      <c r="E20" s="101">
        <v>1140</v>
      </c>
      <c r="F20" s="102"/>
      <c r="G20" s="14"/>
      <c r="H20" s="79"/>
      <c r="I20" s="14"/>
      <c r="J20" s="14"/>
      <c r="K20" s="17"/>
      <c r="L20" s="18"/>
    </row>
    <row r="21" spans="1:12" ht="12" customHeight="1">
      <c r="A21" s="13">
        <v>10</v>
      </c>
      <c r="B21" s="96" t="s">
        <v>59</v>
      </c>
      <c r="C21" s="73">
        <v>2</v>
      </c>
      <c r="D21" s="97"/>
      <c r="E21" s="101">
        <v>240</v>
      </c>
      <c r="F21" s="102"/>
      <c r="G21" s="14"/>
      <c r="H21" s="80"/>
      <c r="I21" s="14"/>
      <c r="J21" s="14"/>
      <c r="K21" s="17"/>
      <c r="L21" s="18"/>
    </row>
    <row r="22" spans="1:12" ht="12" customHeight="1">
      <c r="A22" s="40">
        <v>11</v>
      </c>
      <c r="B22" s="96" t="s">
        <v>65</v>
      </c>
      <c r="C22" s="73">
        <v>1</v>
      </c>
      <c r="D22" s="97"/>
      <c r="E22" s="101">
        <v>120</v>
      </c>
      <c r="F22" s="103"/>
      <c r="G22" s="14"/>
      <c r="H22" s="80"/>
      <c r="I22" s="14"/>
      <c r="J22" s="14"/>
      <c r="K22" s="17"/>
      <c r="L22" s="18"/>
    </row>
    <row r="23" spans="1:12" ht="12.75" customHeight="1">
      <c r="A23" s="63">
        <v>12</v>
      </c>
      <c r="B23" s="96" t="s">
        <v>60</v>
      </c>
      <c r="C23" s="73">
        <v>2</v>
      </c>
      <c r="D23" s="97"/>
      <c r="E23" s="101">
        <v>36</v>
      </c>
      <c r="F23" s="102"/>
      <c r="G23" s="14"/>
      <c r="H23" s="80"/>
      <c r="I23" s="14"/>
      <c r="J23" s="14"/>
      <c r="K23" s="17"/>
      <c r="L23" s="18"/>
    </row>
    <row r="24" spans="1:12" ht="12.75" customHeight="1">
      <c r="A24" s="13">
        <v>13</v>
      </c>
      <c r="B24" s="96" t="s">
        <v>16</v>
      </c>
      <c r="C24" s="73">
        <v>1</v>
      </c>
      <c r="D24" s="97"/>
      <c r="E24" s="98">
        <v>324</v>
      </c>
      <c r="F24" s="99"/>
      <c r="G24" s="14"/>
      <c r="H24" s="78"/>
      <c r="I24" s="14"/>
      <c r="J24" s="14"/>
      <c r="K24" s="17"/>
      <c r="L24" s="18"/>
    </row>
    <row r="25" spans="1:12" ht="12.75" customHeight="1">
      <c r="A25" s="40">
        <v>14</v>
      </c>
      <c r="B25" s="96" t="s">
        <v>61</v>
      </c>
      <c r="C25" s="73" t="s">
        <v>15</v>
      </c>
      <c r="D25" s="97"/>
      <c r="E25" s="98">
        <v>1980</v>
      </c>
      <c r="F25" s="100"/>
      <c r="G25" s="14"/>
      <c r="H25" s="79"/>
      <c r="I25" s="14"/>
      <c r="J25" s="14"/>
      <c r="K25" s="17"/>
      <c r="L25" s="18"/>
    </row>
    <row r="26" spans="1:12" ht="13.5" customHeight="1">
      <c r="A26" s="63">
        <v>15</v>
      </c>
      <c r="B26" s="96" t="s">
        <v>16</v>
      </c>
      <c r="C26" s="73">
        <v>2</v>
      </c>
      <c r="D26" s="97"/>
      <c r="E26" s="98">
        <v>1092</v>
      </c>
      <c r="F26" s="99"/>
      <c r="G26" s="14"/>
      <c r="H26" s="79"/>
      <c r="I26" s="14"/>
      <c r="J26" s="14"/>
      <c r="K26" s="17"/>
      <c r="L26" s="18"/>
    </row>
    <row r="27" spans="1:12" ht="13.5" customHeight="1">
      <c r="A27" s="13">
        <v>16</v>
      </c>
      <c r="B27" s="96" t="s">
        <v>16</v>
      </c>
      <c r="C27" s="73" t="s">
        <v>15</v>
      </c>
      <c r="D27" s="97"/>
      <c r="E27" s="98">
        <v>168</v>
      </c>
      <c r="F27" s="100"/>
      <c r="G27" s="14"/>
      <c r="H27" s="80"/>
      <c r="I27" s="14"/>
      <c r="J27" s="14"/>
      <c r="K27" s="17"/>
      <c r="L27" s="18"/>
    </row>
    <row r="28" spans="1:12" ht="13.5" customHeight="1">
      <c r="A28" s="40">
        <v>17</v>
      </c>
      <c r="B28" s="96" t="s">
        <v>62</v>
      </c>
      <c r="C28" s="73">
        <v>2</v>
      </c>
      <c r="D28" s="97"/>
      <c r="E28" s="98">
        <v>84</v>
      </c>
      <c r="F28" s="99"/>
      <c r="G28" s="14"/>
      <c r="H28" s="80"/>
      <c r="I28" s="14"/>
      <c r="J28" s="14"/>
      <c r="K28" s="17"/>
      <c r="L28" s="18"/>
    </row>
    <row r="29" spans="1:12" ht="13.5" customHeight="1">
      <c r="A29" s="63"/>
      <c r="B29" s="96" t="s">
        <v>108</v>
      </c>
      <c r="C29" s="73">
        <v>2</v>
      </c>
      <c r="D29" s="97"/>
      <c r="E29" s="98">
        <v>84</v>
      </c>
      <c r="F29" s="99"/>
      <c r="G29" s="14"/>
      <c r="H29" s="80"/>
      <c r="I29" s="14"/>
      <c r="J29" s="14"/>
      <c r="K29" s="17"/>
      <c r="L29" s="18"/>
    </row>
    <row r="30" spans="1:12" ht="13.5" customHeight="1">
      <c r="A30" s="63">
        <v>18</v>
      </c>
      <c r="B30" s="96" t="s">
        <v>18</v>
      </c>
      <c r="C30" s="73">
        <v>0</v>
      </c>
      <c r="D30" s="97"/>
      <c r="E30" s="101">
        <v>36</v>
      </c>
      <c r="F30" s="102"/>
      <c r="G30" s="14"/>
      <c r="H30" s="80"/>
      <c r="I30" s="14"/>
      <c r="J30" s="14"/>
      <c r="K30" s="17"/>
      <c r="L30" s="18"/>
    </row>
    <row r="31" spans="1:12" ht="13.5" customHeight="1">
      <c r="A31" s="13">
        <v>19</v>
      </c>
      <c r="B31" s="96" t="s">
        <v>18</v>
      </c>
      <c r="C31" s="73" t="s">
        <v>14</v>
      </c>
      <c r="D31" s="97"/>
      <c r="E31" s="101">
        <v>240</v>
      </c>
      <c r="F31" s="102"/>
      <c r="G31" s="14"/>
      <c r="H31" s="78"/>
      <c r="I31" s="14"/>
      <c r="J31" s="14"/>
      <c r="K31" s="17"/>
      <c r="L31" s="18"/>
    </row>
    <row r="32" spans="1:12" ht="12" customHeight="1">
      <c r="A32" s="40">
        <v>20</v>
      </c>
      <c r="B32" s="96" t="s">
        <v>17</v>
      </c>
      <c r="C32" s="73">
        <v>1</v>
      </c>
      <c r="D32" s="97"/>
      <c r="E32" s="101">
        <v>36</v>
      </c>
      <c r="F32" s="102"/>
      <c r="G32" s="14"/>
      <c r="H32" s="79"/>
      <c r="I32" s="14"/>
      <c r="J32" s="14"/>
      <c r="K32" s="17"/>
      <c r="L32" s="18"/>
    </row>
    <row r="33" spans="1:12" ht="12.75" customHeight="1">
      <c r="A33" s="63">
        <v>21</v>
      </c>
      <c r="B33" s="96" t="s">
        <v>18</v>
      </c>
      <c r="C33" s="73">
        <v>1</v>
      </c>
      <c r="D33" s="97"/>
      <c r="E33" s="101">
        <v>168</v>
      </c>
      <c r="F33" s="102"/>
      <c r="G33" s="14"/>
      <c r="H33" s="79"/>
      <c r="I33" s="14"/>
      <c r="J33" s="14"/>
      <c r="K33" s="17"/>
      <c r="L33" s="18"/>
    </row>
    <row r="34" spans="1:12" ht="12.75" customHeight="1">
      <c r="A34" s="13">
        <v>22</v>
      </c>
      <c r="B34" s="96" t="s">
        <v>17</v>
      </c>
      <c r="C34" s="73">
        <v>2</v>
      </c>
      <c r="D34" s="97"/>
      <c r="E34" s="101">
        <v>36</v>
      </c>
      <c r="F34" s="102"/>
      <c r="G34" s="14"/>
      <c r="H34" s="80"/>
      <c r="I34" s="14"/>
      <c r="J34" s="14"/>
      <c r="K34" s="17"/>
      <c r="L34" s="18"/>
    </row>
    <row r="35" spans="1:12" ht="12" customHeight="1">
      <c r="A35" s="40">
        <v>23</v>
      </c>
      <c r="B35" s="96" t="s">
        <v>18</v>
      </c>
      <c r="C35" s="73">
        <v>2</v>
      </c>
      <c r="D35" s="97"/>
      <c r="E35" s="101">
        <v>36</v>
      </c>
      <c r="F35" s="102"/>
      <c r="G35" s="14"/>
      <c r="H35" s="80"/>
      <c r="I35" s="14"/>
      <c r="J35" s="14"/>
      <c r="K35" s="17"/>
      <c r="L35" s="18"/>
    </row>
    <row r="36" spans="1:12" ht="12.75" customHeight="1">
      <c r="A36" s="63">
        <v>24</v>
      </c>
      <c r="B36" s="96" t="s">
        <v>22</v>
      </c>
      <c r="C36" s="73" t="s">
        <v>15</v>
      </c>
      <c r="D36" s="97"/>
      <c r="E36" s="101">
        <v>48</v>
      </c>
      <c r="F36" s="102"/>
      <c r="G36" s="14"/>
      <c r="H36" s="80"/>
      <c r="I36" s="14"/>
      <c r="J36" s="14"/>
      <c r="K36" s="17"/>
      <c r="L36" s="18"/>
    </row>
    <row r="37" spans="1:12" ht="14.25" customHeight="1">
      <c r="A37" s="13">
        <v>25</v>
      </c>
      <c r="B37" s="96" t="s">
        <v>18</v>
      </c>
      <c r="C37" s="73" t="s">
        <v>15</v>
      </c>
      <c r="D37" s="97"/>
      <c r="E37" s="101">
        <v>264</v>
      </c>
      <c r="F37" s="102"/>
      <c r="G37" s="14"/>
      <c r="H37" s="78"/>
      <c r="I37" s="14"/>
      <c r="J37" s="14"/>
      <c r="K37" s="17"/>
      <c r="L37" s="18"/>
    </row>
    <row r="38" spans="1:12" s="24" customFormat="1" ht="14.25" customHeight="1">
      <c r="A38" s="40">
        <v>26</v>
      </c>
      <c r="B38" s="96" t="s">
        <v>22</v>
      </c>
      <c r="C38" s="73">
        <v>0</v>
      </c>
      <c r="D38" s="97"/>
      <c r="E38" s="101">
        <v>36</v>
      </c>
      <c r="F38" s="102"/>
      <c r="G38" s="14"/>
      <c r="H38" s="79"/>
      <c r="I38" s="14"/>
      <c r="J38" s="14"/>
      <c r="K38" s="45"/>
      <c r="L38" s="46"/>
    </row>
    <row r="39" spans="1:12" ht="14.25" customHeight="1">
      <c r="A39" s="63">
        <v>27</v>
      </c>
      <c r="B39" s="96" t="s">
        <v>22</v>
      </c>
      <c r="C39" s="73" t="s">
        <v>15</v>
      </c>
      <c r="D39" s="97"/>
      <c r="E39" s="101">
        <v>36</v>
      </c>
      <c r="F39" s="102"/>
      <c r="G39" s="14"/>
      <c r="H39" s="79"/>
      <c r="I39" s="14"/>
      <c r="J39" s="14"/>
      <c r="K39" s="17"/>
      <c r="L39" s="18"/>
    </row>
    <row r="40" spans="1:12" ht="14.25" customHeight="1">
      <c r="A40" s="13">
        <v>28</v>
      </c>
      <c r="B40" s="104" t="s">
        <v>33</v>
      </c>
      <c r="C40" s="104">
        <v>1</v>
      </c>
      <c r="D40" s="104"/>
      <c r="E40" s="105">
        <v>24</v>
      </c>
      <c r="F40" s="102"/>
      <c r="G40" s="14"/>
      <c r="H40" s="80"/>
      <c r="I40" s="14"/>
      <c r="J40" s="14"/>
      <c r="K40" s="17"/>
      <c r="L40" s="18"/>
    </row>
    <row r="41" spans="1:12" ht="12" customHeight="1">
      <c r="A41" s="42">
        <v>29</v>
      </c>
      <c r="B41" s="104" t="s">
        <v>56</v>
      </c>
      <c r="C41" s="106" t="s">
        <v>14</v>
      </c>
      <c r="D41" s="104"/>
      <c r="E41" s="105">
        <v>240</v>
      </c>
      <c r="F41" s="100"/>
      <c r="G41" s="14"/>
      <c r="H41" s="80"/>
      <c r="I41" s="14"/>
      <c r="J41" s="14"/>
      <c r="K41" s="17"/>
      <c r="L41" s="17"/>
    </row>
    <row r="42" spans="1:12" ht="12" customHeight="1">
      <c r="A42" s="42">
        <v>30</v>
      </c>
      <c r="B42" s="96" t="s">
        <v>63</v>
      </c>
      <c r="C42" s="107" t="s">
        <v>15</v>
      </c>
      <c r="D42" s="104"/>
      <c r="E42" s="105">
        <v>24</v>
      </c>
      <c r="F42" s="100"/>
      <c r="G42" s="14"/>
      <c r="H42" s="80"/>
      <c r="I42" s="14"/>
      <c r="J42" s="14"/>
      <c r="K42" s="17"/>
      <c r="L42" s="17"/>
    </row>
    <row r="43" spans="1:12" ht="12" customHeight="1">
      <c r="A43" s="89">
        <v>31</v>
      </c>
      <c r="B43" s="96" t="s">
        <v>57</v>
      </c>
      <c r="C43" s="107" t="s">
        <v>15</v>
      </c>
      <c r="D43" s="104"/>
      <c r="E43" s="105">
        <v>120</v>
      </c>
      <c r="F43" s="100"/>
      <c r="G43" s="14"/>
      <c r="H43" s="78"/>
      <c r="I43" s="14"/>
      <c r="J43" s="14"/>
      <c r="K43" s="17"/>
      <c r="L43" s="17"/>
    </row>
    <row r="44" spans="1:12" ht="12" customHeight="1">
      <c r="A44" s="42">
        <v>32</v>
      </c>
      <c r="B44" s="96" t="s">
        <v>64</v>
      </c>
      <c r="C44" s="107" t="s">
        <v>15</v>
      </c>
      <c r="D44" s="104"/>
      <c r="E44" s="105">
        <v>24</v>
      </c>
      <c r="F44" s="100"/>
      <c r="G44" s="14"/>
      <c r="H44" s="79"/>
      <c r="I44" s="14"/>
      <c r="J44" s="14"/>
      <c r="K44" s="17"/>
      <c r="L44" s="17"/>
    </row>
    <row r="45" spans="1:12" ht="27" customHeight="1">
      <c r="A45" s="126">
        <v>33</v>
      </c>
      <c r="B45" s="115" t="s">
        <v>82</v>
      </c>
      <c r="C45" s="107" t="s">
        <v>15</v>
      </c>
      <c r="D45" s="104"/>
      <c r="E45" s="105">
        <v>24</v>
      </c>
      <c r="F45" s="100"/>
      <c r="G45" s="14"/>
      <c r="H45" s="79"/>
      <c r="I45" s="130"/>
      <c r="J45" s="130"/>
      <c r="K45" s="17"/>
      <c r="L45" s="17"/>
    </row>
    <row r="46" spans="1:12" ht="13.5" thickBot="1">
      <c r="A46" s="174" t="s">
        <v>19</v>
      </c>
      <c r="B46" s="175"/>
      <c r="C46" s="175"/>
      <c r="D46" s="175"/>
      <c r="E46" s="175"/>
      <c r="F46" s="176"/>
      <c r="G46" s="90">
        <f>SUM(G12:G45)</f>
        <v>0</v>
      </c>
      <c r="H46" s="127" t="s">
        <v>20</v>
      </c>
      <c r="I46" s="127" t="s">
        <v>20</v>
      </c>
      <c r="J46" s="128">
        <f>SUM(J12:J45)</f>
        <v>0</v>
      </c>
      <c r="K46" s="129" t="s">
        <v>20</v>
      </c>
      <c r="L46" s="129" t="s">
        <v>20</v>
      </c>
    </row>
    <row r="47" spans="1:12" ht="12.75">
      <c r="A47" s="145"/>
      <c r="B47" s="145"/>
      <c r="C47" s="145"/>
      <c r="D47" s="145"/>
      <c r="E47" s="145"/>
      <c r="F47" s="160"/>
      <c r="G47" s="146"/>
      <c r="H47" s="141"/>
      <c r="I47" s="143"/>
      <c r="J47" s="142"/>
      <c r="K47" s="147"/>
      <c r="L47" s="147"/>
    </row>
    <row r="48" spans="1:12" ht="15">
      <c r="A48" s="145"/>
      <c r="B48" s="145"/>
      <c r="C48" s="145"/>
      <c r="D48" s="145"/>
      <c r="E48" s="145"/>
      <c r="F48" s="145"/>
      <c r="G48" s="146"/>
      <c r="H48" s="148" t="s">
        <v>88</v>
      </c>
      <c r="I48" s="149"/>
      <c r="J48" s="150"/>
      <c r="K48" s="147"/>
      <c r="L48" s="147"/>
    </row>
    <row r="49" spans="1:12" ht="15">
      <c r="A49" s="145"/>
      <c r="B49" s="145"/>
      <c r="C49" s="145"/>
      <c r="D49" s="145"/>
      <c r="E49" s="145"/>
      <c r="F49" s="145"/>
      <c r="G49" s="146"/>
      <c r="H49" s="148" t="s">
        <v>89</v>
      </c>
      <c r="I49" s="149"/>
      <c r="J49" s="150">
        <f>J46*1.05</f>
        <v>0</v>
      </c>
      <c r="K49" s="147"/>
      <c r="L49" s="147"/>
    </row>
    <row r="50" spans="1:12" ht="12.75">
      <c r="A50" s="145"/>
      <c r="B50" s="145"/>
      <c r="C50" s="145"/>
      <c r="D50" s="145"/>
      <c r="E50" s="145"/>
      <c r="F50" s="145"/>
      <c r="G50" s="146"/>
      <c r="H50" s="145"/>
      <c r="I50" s="145"/>
      <c r="J50" s="146"/>
      <c r="K50" s="147"/>
      <c r="L50" s="147"/>
    </row>
    <row r="51" spans="1:14" ht="38.25" customHeight="1">
      <c r="A51" s="173" t="s">
        <v>74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65"/>
      <c r="N51" s="65"/>
    </row>
    <row r="52" spans="1:14" ht="12.75">
      <c r="A52" s="173" t="s">
        <v>53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</row>
    <row r="53" ht="12.75">
      <c r="A53" t="s">
        <v>52</v>
      </c>
    </row>
    <row r="55" spans="10:12" ht="12.75">
      <c r="J55" s="166" t="s">
        <v>31</v>
      </c>
      <c r="K55" s="166"/>
      <c r="L55" s="166"/>
    </row>
    <row r="56" spans="10:11" ht="15.75">
      <c r="J56" s="19"/>
      <c r="K56" s="20"/>
    </row>
    <row r="57" spans="10:11" ht="15.75">
      <c r="J57" s="19"/>
      <c r="K57" s="20"/>
    </row>
    <row r="58" spans="10:11" ht="15.75">
      <c r="J58" s="19" t="s">
        <v>32</v>
      </c>
      <c r="K58" s="20"/>
    </row>
  </sheetData>
  <sheetProtection/>
  <mergeCells count="8">
    <mergeCell ref="B2:K2"/>
    <mergeCell ref="J55:L55"/>
    <mergeCell ref="A6:M6"/>
    <mergeCell ref="K8:K9"/>
    <mergeCell ref="L8:L9"/>
    <mergeCell ref="A52:N52"/>
    <mergeCell ref="A51:L51"/>
    <mergeCell ref="A46:F46"/>
  </mergeCells>
  <printOptions/>
  <pageMargins left="0.75" right="0.75" top="1" bottom="1" header="0.5" footer="0.5"/>
  <pageSetup fitToHeight="4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3">
      <selection activeCell="G42" sqref="G42"/>
    </sheetView>
  </sheetViews>
  <sheetFormatPr defaultColWidth="9.140625" defaultRowHeight="12.75"/>
  <cols>
    <col min="1" max="1" width="5.00390625" style="0" customWidth="1"/>
    <col min="2" max="2" width="43.140625" style="0" customWidth="1"/>
    <col min="3" max="3" width="6.140625" style="0" customWidth="1"/>
    <col min="7" max="7" width="11.7109375" style="0" bestFit="1" customWidth="1"/>
    <col min="9" max="9" width="10.57421875" style="0" customWidth="1"/>
    <col min="10" max="10" width="12.42187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24"/>
      <c r="B4" s="185" t="s">
        <v>21</v>
      </c>
      <c r="C4" s="185"/>
      <c r="D4" s="185"/>
      <c r="E4" s="185"/>
      <c r="F4" s="185"/>
      <c r="G4" s="185"/>
      <c r="H4" s="185"/>
      <c r="I4" s="185"/>
      <c r="J4" s="185"/>
      <c r="K4" s="185"/>
      <c r="L4" s="24"/>
      <c r="M4" s="24"/>
    </row>
    <row r="5" spans="1:13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>
      <c r="A6" s="186" t="s">
        <v>85</v>
      </c>
      <c r="B6" s="186"/>
      <c r="C6" s="26"/>
      <c r="D6" s="26"/>
      <c r="E6" s="26"/>
      <c r="F6" s="26"/>
      <c r="G6" s="26"/>
      <c r="H6" s="26"/>
      <c r="I6" s="26"/>
      <c r="J6" s="26"/>
      <c r="K6" s="27" t="s">
        <v>48</v>
      </c>
      <c r="L6" s="24"/>
      <c r="M6" s="24"/>
    </row>
    <row r="7" spans="1:13" ht="12.75">
      <c r="A7" s="187" t="s">
        <v>25</v>
      </c>
      <c r="B7" s="187"/>
      <c r="C7" s="187"/>
      <c r="D7" s="187"/>
      <c r="E7" s="187"/>
      <c r="F7" s="187"/>
      <c r="G7" s="187"/>
      <c r="H7" s="187"/>
      <c r="I7" s="187"/>
      <c r="J7" s="187"/>
      <c r="K7" s="24"/>
      <c r="L7" s="24"/>
      <c r="M7" s="24"/>
    </row>
    <row r="8" spans="1:13" ht="12.75">
      <c r="A8" s="181" t="s">
        <v>75</v>
      </c>
      <c r="B8" s="181"/>
      <c r="C8" s="182"/>
      <c r="D8" s="182"/>
      <c r="E8" s="182"/>
      <c r="F8" s="118"/>
      <c r="G8" s="118"/>
      <c r="H8" s="118"/>
      <c r="I8" s="118"/>
      <c r="J8" s="119"/>
      <c r="K8" s="24"/>
      <c r="L8" s="24"/>
      <c r="M8" s="24"/>
    </row>
    <row r="9" spans="1:13" ht="12.75">
      <c r="A9" s="181" t="s">
        <v>76</v>
      </c>
      <c r="B9" s="181"/>
      <c r="C9" s="182"/>
      <c r="D9" s="182"/>
      <c r="E9" s="182"/>
      <c r="F9" s="182"/>
      <c r="G9" s="118"/>
      <c r="H9" s="118"/>
      <c r="I9" s="118"/>
      <c r="J9" s="119"/>
      <c r="K9" s="24"/>
      <c r="L9" s="24"/>
      <c r="M9" s="24"/>
    </row>
    <row r="10" spans="1:13" ht="12.75">
      <c r="A10" s="120" t="s">
        <v>77</v>
      </c>
      <c r="B10" s="120"/>
      <c r="C10" s="121"/>
      <c r="D10" s="121"/>
      <c r="E10" s="121"/>
      <c r="F10" s="121"/>
      <c r="G10" s="118"/>
      <c r="H10" s="118"/>
      <c r="I10" s="118"/>
      <c r="J10" s="119"/>
      <c r="K10" s="24"/>
      <c r="L10" s="24"/>
      <c r="M10" s="24"/>
    </row>
    <row r="11" spans="1:13" ht="13.5" thickBot="1">
      <c r="A11" s="181" t="s">
        <v>78</v>
      </c>
      <c r="B11" s="181"/>
      <c r="C11" s="182"/>
      <c r="D11" s="182"/>
      <c r="E11" s="182"/>
      <c r="F11" s="182"/>
      <c r="G11" s="182"/>
      <c r="H11" s="182"/>
      <c r="I11" s="121"/>
      <c r="J11" s="122"/>
      <c r="K11" s="24"/>
      <c r="L11" s="24"/>
      <c r="M11" s="24"/>
    </row>
    <row r="12" spans="1:13" ht="12.75">
      <c r="A12" s="29" t="s">
        <v>0</v>
      </c>
      <c r="B12" s="30" t="s">
        <v>1</v>
      </c>
      <c r="C12" s="31" t="s">
        <v>2</v>
      </c>
      <c r="D12" s="31" t="s">
        <v>3</v>
      </c>
      <c r="E12" s="31" t="s">
        <v>4</v>
      </c>
      <c r="F12" s="31" t="s">
        <v>5</v>
      </c>
      <c r="G12" s="31" t="s">
        <v>6</v>
      </c>
      <c r="H12" s="31" t="s">
        <v>7</v>
      </c>
      <c r="I12" s="31" t="s">
        <v>43</v>
      </c>
      <c r="J12" s="31" t="s">
        <v>8</v>
      </c>
      <c r="K12" s="177" t="s">
        <v>9</v>
      </c>
      <c r="L12" s="179" t="s">
        <v>10</v>
      </c>
      <c r="M12" s="24"/>
    </row>
    <row r="13" spans="1:13" ht="12.75">
      <c r="A13" s="61"/>
      <c r="B13" s="62"/>
      <c r="C13" s="36"/>
      <c r="D13" s="36"/>
      <c r="E13" s="36" t="s">
        <v>24</v>
      </c>
      <c r="F13" s="36" t="s">
        <v>11</v>
      </c>
      <c r="G13" s="36" t="s">
        <v>11</v>
      </c>
      <c r="H13" s="36" t="s">
        <v>12</v>
      </c>
      <c r="I13" s="36" t="s">
        <v>44</v>
      </c>
      <c r="J13" s="36" t="s">
        <v>13</v>
      </c>
      <c r="K13" s="178"/>
      <c r="L13" s="180"/>
      <c r="M13" s="24"/>
    </row>
    <row r="14" spans="1:13" ht="12.75">
      <c r="A14" s="42"/>
      <c r="B14" s="41"/>
      <c r="C14" s="42"/>
      <c r="D14" s="42"/>
      <c r="E14" s="42"/>
      <c r="F14" s="42"/>
      <c r="G14" s="42" t="s">
        <v>41</v>
      </c>
      <c r="H14" s="42"/>
      <c r="I14" s="42" t="s">
        <v>46</v>
      </c>
      <c r="J14" s="42" t="s">
        <v>47</v>
      </c>
      <c r="K14" s="68"/>
      <c r="L14" s="69"/>
      <c r="M14" s="24"/>
    </row>
    <row r="15" spans="1:13" ht="12.75">
      <c r="A15" s="42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42">
        <v>7</v>
      </c>
      <c r="H15" s="42">
        <v>8</v>
      </c>
      <c r="I15" s="42">
        <v>9</v>
      </c>
      <c r="J15" s="42">
        <v>10</v>
      </c>
      <c r="K15" s="42">
        <v>11</v>
      </c>
      <c r="L15" s="42">
        <v>12</v>
      </c>
      <c r="M15" s="24"/>
    </row>
    <row r="16" spans="1:13" ht="12.75">
      <c r="A16" s="109">
        <v>1</v>
      </c>
      <c r="B16" s="91" t="s">
        <v>27</v>
      </c>
      <c r="C16" s="92" t="s">
        <v>26</v>
      </c>
      <c r="D16" s="92"/>
      <c r="E16" s="92">
        <v>24</v>
      </c>
      <c r="F16" s="110"/>
      <c r="G16" s="81"/>
      <c r="H16" s="64"/>
      <c r="I16" s="81"/>
      <c r="J16" s="81"/>
      <c r="K16" s="64"/>
      <c r="L16" s="72"/>
      <c r="M16" s="24"/>
    </row>
    <row r="17" spans="1:13" ht="13.5" customHeight="1">
      <c r="A17" s="111">
        <v>2</v>
      </c>
      <c r="B17" s="91" t="s">
        <v>27</v>
      </c>
      <c r="C17" s="92" t="s">
        <v>23</v>
      </c>
      <c r="D17" s="93"/>
      <c r="E17" s="92">
        <v>72</v>
      </c>
      <c r="F17" s="112"/>
      <c r="G17" s="81"/>
      <c r="H17" s="108"/>
      <c r="I17" s="81"/>
      <c r="J17" s="81"/>
      <c r="K17" s="66"/>
      <c r="L17" s="67"/>
      <c r="M17" s="24"/>
    </row>
    <row r="18" spans="1:13" ht="12" customHeight="1">
      <c r="A18" s="113">
        <v>3</v>
      </c>
      <c r="B18" s="96" t="s">
        <v>27</v>
      </c>
      <c r="C18" s="73" t="s">
        <v>14</v>
      </c>
      <c r="D18" s="97"/>
      <c r="E18" s="105">
        <v>564</v>
      </c>
      <c r="F18" s="114"/>
      <c r="G18" s="81"/>
      <c r="H18" s="79"/>
      <c r="I18" s="81"/>
      <c r="J18" s="81"/>
      <c r="K18" s="45"/>
      <c r="L18" s="46"/>
      <c r="M18" s="24"/>
    </row>
    <row r="19" spans="1:13" ht="13.5" customHeight="1">
      <c r="A19" s="109">
        <v>4</v>
      </c>
      <c r="B19" s="96" t="s">
        <v>28</v>
      </c>
      <c r="C19" s="73" t="s">
        <v>14</v>
      </c>
      <c r="D19" s="97"/>
      <c r="E19" s="105">
        <v>984</v>
      </c>
      <c r="F19" s="114"/>
      <c r="G19" s="81"/>
      <c r="H19" s="79"/>
      <c r="I19" s="81"/>
      <c r="J19" s="81"/>
      <c r="K19" s="45"/>
      <c r="L19" s="46"/>
      <c r="M19" s="24"/>
    </row>
    <row r="20" spans="1:13" ht="13.5" customHeight="1">
      <c r="A20" s="111">
        <v>5</v>
      </c>
      <c r="B20" s="96" t="s">
        <v>66</v>
      </c>
      <c r="C20" s="73">
        <v>1</v>
      </c>
      <c r="D20" s="97"/>
      <c r="E20" s="105">
        <v>12</v>
      </c>
      <c r="F20" s="114"/>
      <c r="G20" s="81"/>
      <c r="H20" s="108"/>
      <c r="I20" s="81"/>
      <c r="J20" s="81"/>
      <c r="K20" s="45"/>
      <c r="L20" s="46"/>
      <c r="M20" s="24"/>
    </row>
    <row r="21" spans="1:13" ht="13.5" customHeight="1">
      <c r="A21" s="113">
        <v>6</v>
      </c>
      <c r="B21" s="96" t="s">
        <v>29</v>
      </c>
      <c r="C21" s="73" t="s">
        <v>15</v>
      </c>
      <c r="D21" s="97"/>
      <c r="E21" s="105">
        <v>288</v>
      </c>
      <c r="F21" s="114"/>
      <c r="G21" s="81"/>
      <c r="H21" s="79"/>
      <c r="I21" s="81"/>
      <c r="J21" s="81"/>
      <c r="K21" s="45"/>
      <c r="L21" s="49"/>
      <c r="M21" s="24"/>
    </row>
    <row r="22" spans="1:13" ht="12" customHeight="1">
      <c r="A22" s="109">
        <v>7</v>
      </c>
      <c r="B22" s="96" t="s">
        <v>29</v>
      </c>
      <c r="C22" s="73">
        <v>1</v>
      </c>
      <c r="D22" s="97"/>
      <c r="E22" s="105">
        <v>96</v>
      </c>
      <c r="F22" s="114"/>
      <c r="G22" s="81"/>
      <c r="H22" s="79"/>
      <c r="I22" s="81"/>
      <c r="J22" s="81"/>
      <c r="K22" s="45"/>
      <c r="L22" s="46"/>
      <c r="M22" s="24"/>
    </row>
    <row r="23" spans="1:13" ht="12" customHeight="1">
      <c r="A23" s="111">
        <v>8</v>
      </c>
      <c r="B23" s="96" t="s">
        <v>29</v>
      </c>
      <c r="C23" s="73">
        <v>0</v>
      </c>
      <c r="D23" s="97"/>
      <c r="E23" s="105">
        <v>120</v>
      </c>
      <c r="F23" s="114"/>
      <c r="G23" s="81"/>
      <c r="H23" s="108"/>
      <c r="I23" s="81"/>
      <c r="J23" s="81"/>
      <c r="K23" s="45"/>
      <c r="L23" s="46"/>
      <c r="M23" s="24"/>
    </row>
    <row r="24" spans="1:13" ht="13.5" customHeight="1">
      <c r="A24" s="113">
        <v>9</v>
      </c>
      <c r="B24" s="96" t="s">
        <v>30</v>
      </c>
      <c r="C24" s="105" t="s">
        <v>15</v>
      </c>
      <c r="D24" s="97"/>
      <c r="E24" s="105">
        <v>84</v>
      </c>
      <c r="F24" s="114"/>
      <c r="G24" s="81"/>
      <c r="H24" s="79"/>
      <c r="I24" s="81"/>
      <c r="J24" s="81"/>
      <c r="K24" s="45"/>
      <c r="L24" s="46"/>
      <c r="M24" s="24"/>
    </row>
    <row r="25" spans="1:13" ht="12.75" customHeight="1">
      <c r="A25" s="109">
        <v>10</v>
      </c>
      <c r="B25" s="96" t="s">
        <v>30</v>
      </c>
      <c r="C25" s="105">
        <v>0</v>
      </c>
      <c r="D25" s="97"/>
      <c r="E25" s="105">
        <v>120</v>
      </c>
      <c r="F25" s="114"/>
      <c r="G25" s="81"/>
      <c r="H25" s="79"/>
      <c r="I25" s="81"/>
      <c r="J25" s="81"/>
      <c r="K25" s="45"/>
      <c r="L25" s="46"/>
      <c r="M25" s="24"/>
    </row>
    <row r="26" spans="1:13" ht="13.5" customHeight="1">
      <c r="A26" s="111">
        <v>11</v>
      </c>
      <c r="B26" s="115" t="s">
        <v>34</v>
      </c>
      <c r="C26" s="74">
        <v>1</v>
      </c>
      <c r="D26" s="75"/>
      <c r="E26" s="74">
        <v>48</v>
      </c>
      <c r="F26" s="116"/>
      <c r="G26" s="81"/>
      <c r="H26" s="108"/>
      <c r="I26" s="81"/>
      <c r="J26" s="81"/>
      <c r="K26" s="45"/>
      <c r="L26" s="46"/>
      <c r="M26" s="24"/>
    </row>
    <row r="27" spans="1:13" ht="10.5" customHeight="1">
      <c r="A27" s="113">
        <v>12</v>
      </c>
      <c r="B27" s="162" t="s">
        <v>36</v>
      </c>
      <c r="C27" s="74" t="s">
        <v>15</v>
      </c>
      <c r="D27" s="75"/>
      <c r="E27" s="76">
        <v>48</v>
      </c>
      <c r="F27" s="83"/>
      <c r="G27" s="81"/>
      <c r="H27" s="79"/>
      <c r="I27" s="81"/>
      <c r="J27" s="81"/>
      <c r="K27" s="50"/>
      <c r="L27" s="51"/>
      <c r="M27" s="24"/>
    </row>
    <row r="28" spans="1:13" ht="14.25" customHeight="1">
      <c r="A28" s="109">
        <v>13</v>
      </c>
      <c r="B28" s="96" t="s">
        <v>35</v>
      </c>
      <c r="C28" s="73" t="s">
        <v>23</v>
      </c>
      <c r="D28" s="97"/>
      <c r="E28" s="73">
        <v>24</v>
      </c>
      <c r="F28" s="83"/>
      <c r="G28" s="81"/>
      <c r="H28" s="79"/>
      <c r="I28" s="81"/>
      <c r="J28" s="81"/>
      <c r="K28" s="50"/>
      <c r="L28" s="51"/>
      <c r="M28" s="24"/>
    </row>
    <row r="29" spans="1:13" ht="12.75" customHeight="1">
      <c r="A29" s="109">
        <v>14</v>
      </c>
      <c r="B29" s="96" t="s">
        <v>35</v>
      </c>
      <c r="C29" s="73" t="s">
        <v>14</v>
      </c>
      <c r="D29" s="97"/>
      <c r="E29" s="73">
        <v>12</v>
      </c>
      <c r="F29" s="83"/>
      <c r="G29" s="81"/>
      <c r="H29" s="153"/>
      <c r="I29" s="81"/>
      <c r="J29" s="81"/>
      <c r="K29" s="50"/>
      <c r="L29" s="51"/>
      <c r="M29" s="24"/>
    </row>
    <row r="30" spans="1:13" ht="12.75" customHeight="1">
      <c r="A30" s="109">
        <v>15</v>
      </c>
      <c r="B30" s="96" t="s">
        <v>57</v>
      </c>
      <c r="C30" s="73" t="s">
        <v>14</v>
      </c>
      <c r="D30" s="97"/>
      <c r="E30" s="73">
        <v>12</v>
      </c>
      <c r="F30" s="83"/>
      <c r="G30" s="81"/>
      <c r="H30" s="153"/>
      <c r="I30" s="81"/>
      <c r="J30" s="81"/>
      <c r="K30" s="50"/>
      <c r="L30" s="51"/>
      <c r="M30" s="24"/>
    </row>
    <row r="31" spans="1:13" ht="12.75" customHeight="1">
      <c r="A31" s="109">
        <v>16</v>
      </c>
      <c r="B31" s="96" t="s">
        <v>111</v>
      </c>
      <c r="C31" s="73" t="s">
        <v>23</v>
      </c>
      <c r="D31" s="97"/>
      <c r="E31" s="73">
        <v>48</v>
      </c>
      <c r="F31" s="83"/>
      <c r="G31" s="81"/>
      <c r="H31" s="153"/>
      <c r="I31" s="81"/>
      <c r="J31" s="81"/>
      <c r="K31" s="50"/>
      <c r="L31" s="51"/>
      <c r="M31" s="24"/>
    </row>
    <row r="32" spans="1:13" ht="12.75" customHeight="1">
      <c r="A32" s="109">
        <v>17</v>
      </c>
      <c r="B32" s="96" t="s">
        <v>112</v>
      </c>
      <c r="C32" s="73" t="s">
        <v>26</v>
      </c>
      <c r="D32" s="97"/>
      <c r="E32" s="73">
        <v>12</v>
      </c>
      <c r="F32" s="83"/>
      <c r="G32" s="81"/>
      <c r="H32" s="153"/>
      <c r="I32" s="81"/>
      <c r="J32" s="81"/>
      <c r="K32" s="50"/>
      <c r="L32" s="51"/>
      <c r="M32" s="24"/>
    </row>
    <row r="33" spans="1:13" ht="14.25" customHeight="1">
      <c r="A33" s="109">
        <v>18</v>
      </c>
      <c r="B33" s="96" t="s">
        <v>90</v>
      </c>
      <c r="C33" s="73" t="s">
        <v>26</v>
      </c>
      <c r="D33" s="97"/>
      <c r="E33" s="73">
        <v>12</v>
      </c>
      <c r="F33" s="83"/>
      <c r="G33" s="81"/>
      <c r="H33" s="153"/>
      <c r="I33" s="81"/>
      <c r="J33" s="81"/>
      <c r="K33" s="50"/>
      <c r="L33" s="51"/>
      <c r="M33" s="24"/>
    </row>
    <row r="34" spans="1:13" ht="11.25" customHeight="1">
      <c r="A34" s="109">
        <v>19</v>
      </c>
      <c r="B34" s="96" t="s">
        <v>91</v>
      </c>
      <c r="C34" s="73" t="s">
        <v>23</v>
      </c>
      <c r="D34" s="97"/>
      <c r="E34" s="73">
        <v>96</v>
      </c>
      <c r="F34" s="83"/>
      <c r="G34" s="81"/>
      <c r="H34" s="153"/>
      <c r="I34" s="81"/>
      <c r="J34" s="81"/>
      <c r="K34" s="50"/>
      <c r="L34" s="51"/>
      <c r="M34" s="24"/>
    </row>
    <row r="35" spans="1:13" ht="11.25" customHeight="1">
      <c r="A35" s="109">
        <v>20</v>
      </c>
      <c r="B35" s="96" t="s">
        <v>91</v>
      </c>
      <c r="C35" s="73" t="s">
        <v>14</v>
      </c>
      <c r="D35" s="97"/>
      <c r="E35" s="73">
        <v>72</v>
      </c>
      <c r="F35" s="83"/>
      <c r="G35" s="81"/>
      <c r="H35" s="153"/>
      <c r="I35" s="81"/>
      <c r="J35" s="81"/>
      <c r="K35" s="50"/>
      <c r="L35" s="51"/>
      <c r="M35" s="24"/>
    </row>
    <row r="36" spans="1:13" ht="12.75" customHeight="1">
      <c r="A36" s="109">
        <v>21</v>
      </c>
      <c r="B36" s="96" t="s">
        <v>91</v>
      </c>
      <c r="C36" s="73" t="s">
        <v>15</v>
      </c>
      <c r="D36" s="97"/>
      <c r="E36" s="73">
        <v>24</v>
      </c>
      <c r="F36" s="83"/>
      <c r="G36" s="81"/>
      <c r="H36" s="153"/>
      <c r="I36" s="81"/>
      <c r="J36" s="81"/>
      <c r="K36" s="50"/>
      <c r="L36" s="51"/>
      <c r="M36" s="24"/>
    </row>
    <row r="37" spans="1:13" ht="11.25" customHeight="1">
      <c r="A37" s="109">
        <v>22</v>
      </c>
      <c r="B37" s="96" t="s">
        <v>92</v>
      </c>
      <c r="C37" s="73" t="s">
        <v>26</v>
      </c>
      <c r="D37" s="97"/>
      <c r="E37" s="73">
        <v>12</v>
      </c>
      <c r="F37" s="83"/>
      <c r="G37" s="81"/>
      <c r="H37" s="153"/>
      <c r="I37" s="81"/>
      <c r="J37" s="81"/>
      <c r="K37" s="50"/>
      <c r="L37" s="51"/>
      <c r="M37" s="24"/>
    </row>
    <row r="38" spans="1:13" ht="11.25" customHeight="1">
      <c r="A38" s="109">
        <v>23</v>
      </c>
      <c r="B38" s="154" t="s">
        <v>93</v>
      </c>
      <c r="C38" s="73" t="s">
        <v>23</v>
      </c>
      <c r="D38" s="97"/>
      <c r="E38" s="73">
        <v>12</v>
      </c>
      <c r="F38" s="83"/>
      <c r="G38" s="81"/>
      <c r="H38" s="153"/>
      <c r="I38" s="81"/>
      <c r="J38" s="81"/>
      <c r="K38" s="50"/>
      <c r="L38" s="51"/>
      <c r="M38" s="24"/>
    </row>
    <row r="39" spans="1:12" s="24" customFormat="1" ht="13.5" customHeight="1" thickBot="1">
      <c r="A39" s="111">
        <v>24</v>
      </c>
      <c r="B39" s="154" t="s">
        <v>109</v>
      </c>
      <c r="C39" s="73" t="s">
        <v>23</v>
      </c>
      <c r="D39" s="97"/>
      <c r="E39" s="73">
        <v>120</v>
      </c>
      <c r="F39" s="117"/>
      <c r="G39" s="81"/>
      <c r="H39" s="108"/>
      <c r="I39" s="81"/>
      <c r="J39" s="81"/>
      <c r="K39" s="70"/>
      <c r="L39" s="71"/>
    </row>
    <row r="40" spans="1:13" ht="13.5" thickBot="1">
      <c r="A40" s="24"/>
      <c r="B40" s="24"/>
      <c r="C40" s="24"/>
      <c r="D40" s="24"/>
      <c r="E40" s="24"/>
      <c r="F40" s="25" t="s">
        <v>19</v>
      </c>
      <c r="G40" s="82">
        <f>SUM(G16:G39)</f>
        <v>0</v>
      </c>
      <c r="H40" s="52" t="s">
        <v>20</v>
      </c>
      <c r="I40" s="52"/>
      <c r="J40" s="53">
        <f>SUM(J16:J39)</f>
        <v>0</v>
      </c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5"/>
      <c r="G41" s="141"/>
      <c r="H41" s="142"/>
      <c r="I41" s="142"/>
      <c r="J41" s="151"/>
      <c r="K41" s="24"/>
      <c r="L41" s="24"/>
      <c r="M41" s="24"/>
    </row>
    <row r="42" spans="1:13" ht="12.75">
      <c r="A42" s="24"/>
      <c r="B42" s="24"/>
      <c r="C42" s="24"/>
      <c r="D42" s="24"/>
      <c r="E42" s="163">
        <v>0</v>
      </c>
      <c r="F42" s="25"/>
      <c r="G42" s="141"/>
      <c r="H42" s="141"/>
      <c r="I42" s="143"/>
      <c r="J42" s="142"/>
      <c r="K42" s="24"/>
      <c r="L42" s="24"/>
      <c r="M42" s="24"/>
    </row>
    <row r="43" spans="1:13" ht="15">
      <c r="A43" s="24"/>
      <c r="B43" s="24"/>
      <c r="C43" s="24"/>
      <c r="D43" s="24"/>
      <c r="E43" s="24"/>
      <c r="F43" s="25"/>
      <c r="G43" s="141"/>
      <c r="H43" s="148" t="s">
        <v>88</v>
      </c>
      <c r="I43" s="149"/>
      <c r="J43" s="150"/>
      <c r="K43" s="24"/>
      <c r="L43" s="24"/>
      <c r="M43" s="24"/>
    </row>
    <row r="44" spans="1:13" ht="15">
      <c r="A44" s="24"/>
      <c r="B44" s="24"/>
      <c r="C44" s="24"/>
      <c r="D44" s="24"/>
      <c r="E44" s="24"/>
      <c r="F44" s="25"/>
      <c r="G44" s="141"/>
      <c r="H44" s="148" t="s">
        <v>89</v>
      </c>
      <c r="I44" s="149"/>
      <c r="J44" s="150">
        <f>J40*1.05</f>
        <v>0</v>
      </c>
      <c r="K44" s="24"/>
      <c r="L44" s="24"/>
      <c r="M44" s="24"/>
    </row>
    <row r="45" spans="1:14" ht="38.25" customHeight="1">
      <c r="A45" s="183" t="s">
        <v>79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65"/>
      <c r="N45" s="65"/>
    </row>
    <row r="46" spans="1:14" ht="12.75">
      <c r="A46" s="173" t="s">
        <v>51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</row>
    <row r="47" ht="12.75">
      <c r="A47" t="s">
        <v>52</v>
      </c>
    </row>
    <row r="48" spans="1:1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.75">
      <c r="A49" s="24"/>
      <c r="B49" s="24"/>
      <c r="C49" s="24"/>
      <c r="D49" s="24"/>
      <c r="E49" s="24"/>
      <c r="F49" s="24"/>
      <c r="G49" s="24"/>
      <c r="H49" s="24"/>
      <c r="I49" s="24"/>
      <c r="J49" s="184" t="s">
        <v>31</v>
      </c>
      <c r="K49" s="184"/>
      <c r="L49" s="184"/>
      <c r="M49" s="24"/>
    </row>
    <row r="50" spans="1:13" ht="15.75">
      <c r="A50" s="24"/>
      <c r="B50" s="24"/>
      <c r="C50" s="24"/>
      <c r="D50" s="24"/>
      <c r="E50" s="24"/>
      <c r="F50" s="24"/>
      <c r="G50" s="24"/>
      <c r="H50" s="24"/>
      <c r="I50" s="24"/>
      <c r="J50" s="47"/>
      <c r="K50" s="20"/>
      <c r="L50" s="24"/>
      <c r="M50" s="24"/>
    </row>
    <row r="51" spans="1:13" ht="15.75">
      <c r="A51" s="24"/>
      <c r="B51" s="24"/>
      <c r="C51" s="24"/>
      <c r="D51" s="24"/>
      <c r="E51" s="24"/>
      <c r="F51" s="24"/>
      <c r="G51" s="24"/>
      <c r="H51" s="24"/>
      <c r="I51" s="24"/>
      <c r="J51" s="47"/>
      <c r="K51" s="20"/>
      <c r="L51" s="24"/>
      <c r="M51" s="24"/>
    </row>
    <row r="52" spans="1:13" ht="15.75">
      <c r="A52" s="24"/>
      <c r="B52" s="24"/>
      <c r="C52" s="24"/>
      <c r="D52" s="24"/>
      <c r="E52" s="24"/>
      <c r="F52" s="24"/>
      <c r="G52" s="24"/>
      <c r="H52" s="24"/>
      <c r="I52" s="24"/>
      <c r="J52" s="47" t="s">
        <v>32</v>
      </c>
      <c r="K52" s="20"/>
      <c r="L52" s="24"/>
      <c r="M52" s="24"/>
    </row>
    <row r="53" spans="1:13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</sheetData>
  <sheetProtection/>
  <mergeCells count="11">
    <mergeCell ref="B4:K4"/>
    <mergeCell ref="A6:B6"/>
    <mergeCell ref="A7:J7"/>
    <mergeCell ref="A8:E8"/>
    <mergeCell ref="A9:F9"/>
    <mergeCell ref="K12:K13"/>
    <mergeCell ref="L12:L13"/>
    <mergeCell ref="A11:H11"/>
    <mergeCell ref="A45:L45"/>
    <mergeCell ref="A46:N46"/>
    <mergeCell ref="J49:L49"/>
  </mergeCells>
  <printOptions/>
  <pageMargins left="0.75" right="0.75" top="1" bottom="1" header="0.5" footer="0.5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7"/>
  <sheetViews>
    <sheetView zoomScalePageLayoutView="0" workbookViewId="0" topLeftCell="A25">
      <selection activeCell="M27" sqref="M27"/>
    </sheetView>
  </sheetViews>
  <sheetFormatPr defaultColWidth="9.140625" defaultRowHeight="12.75"/>
  <cols>
    <col min="1" max="1" width="5.28125" style="0" customWidth="1"/>
    <col min="2" max="2" width="30.8515625" style="0" customWidth="1"/>
    <col min="7" max="7" width="15.7109375" style="0" customWidth="1"/>
    <col min="8" max="8" width="9.28125" style="0" customWidth="1"/>
    <col min="10" max="10" width="12.8515625" style="0" customWidth="1"/>
  </cols>
  <sheetData>
    <row r="3" spans="2:10" ht="12.75">
      <c r="B3" s="165" t="s">
        <v>21</v>
      </c>
      <c r="C3" s="165"/>
      <c r="D3" s="165"/>
      <c r="E3" s="165"/>
      <c r="F3" s="165"/>
      <c r="G3" s="165"/>
      <c r="H3" s="165"/>
      <c r="I3" s="165"/>
      <c r="J3" s="165"/>
    </row>
    <row r="4" ht="12.75">
      <c r="J4" s="23" t="s">
        <v>107</v>
      </c>
    </row>
    <row r="6" spans="1:10" ht="12.75">
      <c r="A6" s="188" t="s">
        <v>86</v>
      </c>
      <c r="B6" s="189"/>
      <c r="C6" s="2"/>
      <c r="D6" s="2"/>
      <c r="E6" s="2"/>
      <c r="F6" s="2"/>
      <c r="G6" s="2"/>
      <c r="H6" s="2"/>
      <c r="I6" s="2"/>
      <c r="J6" s="23" t="s">
        <v>49</v>
      </c>
    </row>
    <row r="7" spans="1:9" ht="12.75">
      <c r="A7" s="188"/>
      <c r="B7" s="188"/>
      <c r="C7" s="2"/>
      <c r="D7" s="2"/>
      <c r="E7" s="2"/>
      <c r="F7" s="2"/>
      <c r="G7" s="2"/>
      <c r="H7" s="2"/>
      <c r="I7" s="2"/>
    </row>
    <row r="8" spans="1:9" ht="12.75">
      <c r="A8" s="1"/>
      <c r="B8" s="1"/>
      <c r="C8" s="2"/>
      <c r="D8" s="2"/>
      <c r="E8" s="2"/>
      <c r="F8" s="2"/>
      <c r="G8" s="2"/>
      <c r="H8" s="2"/>
      <c r="I8" s="2"/>
    </row>
    <row r="9" spans="1:12" ht="12.75" customHeight="1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42" t="s">
        <v>5</v>
      </c>
      <c r="G9" s="42" t="s">
        <v>6</v>
      </c>
      <c r="H9" s="42" t="s">
        <v>7</v>
      </c>
      <c r="I9" s="42" t="s">
        <v>73</v>
      </c>
      <c r="J9" s="42" t="s">
        <v>8</v>
      </c>
      <c r="K9" s="190" t="s">
        <v>9</v>
      </c>
      <c r="L9" s="191" t="s">
        <v>10</v>
      </c>
    </row>
    <row r="10" spans="1:12" ht="12.75" customHeight="1">
      <c r="A10" s="42"/>
      <c r="B10" s="41"/>
      <c r="C10" s="42"/>
      <c r="D10" s="42"/>
      <c r="E10" s="42" t="s">
        <v>24</v>
      </c>
      <c r="F10" s="42" t="s">
        <v>11</v>
      </c>
      <c r="G10" s="42" t="s">
        <v>11</v>
      </c>
      <c r="H10" s="42" t="s">
        <v>12</v>
      </c>
      <c r="I10" s="42" t="s">
        <v>44</v>
      </c>
      <c r="J10" s="42" t="s">
        <v>13</v>
      </c>
      <c r="K10" s="190"/>
      <c r="L10" s="191"/>
    </row>
    <row r="11" spans="1:12" ht="12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</row>
    <row r="12" spans="1:12" ht="12.75">
      <c r="A12" s="42" t="s">
        <v>20</v>
      </c>
      <c r="B12" s="42" t="s">
        <v>20</v>
      </c>
      <c r="C12" s="42" t="s">
        <v>20</v>
      </c>
      <c r="D12" s="42" t="s">
        <v>20</v>
      </c>
      <c r="E12" s="42" t="s">
        <v>20</v>
      </c>
      <c r="F12" s="42" t="s">
        <v>20</v>
      </c>
      <c r="G12" s="42" t="s">
        <v>41</v>
      </c>
      <c r="H12" s="42" t="s">
        <v>20</v>
      </c>
      <c r="I12" s="42" t="s">
        <v>46</v>
      </c>
      <c r="J12" s="42" t="s">
        <v>47</v>
      </c>
      <c r="K12" s="125" t="s">
        <v>20</v>
      </c>
      <c r="L12" s="124" t="s">
        <v>20</v>
      </c>
    </row>
    <row r="13" spans="1:12" ht="56.25">
      <c r="A13" s="42">
        <v>1</v>
      </c>
      <c r="B13" s="152" t="s">
        <v>83</v>
      </c>
      <c r="C13" s="42" t="s">
        <v>14</v>
      </c>
      <c r="D13" s="43"/>
      <c r="E13" s="42">
        <v>24</v>
      </c>
      <c r="F13" s="77"/>
      <c r="G13" s="136"/>
      <c r="H13" s="44"/>
      <c r="I13" s="137"/>
      <c r="J13" s="138"/>
      <c r="K13" s="45"/>
      <c r="L13" s="17"/>
    </row>
    <row r="14" spans="1:12" ht="56.25">
      <c r="A14" s="42">
        <v>2</v>
      </c>
      <c r="B14" s="152" t="s">
        <v>110</v>
      </c>
      <c r="C14" s="42" t="s">
        <v>14</v>
      </c>
      <c r="D14" s="43"/>
      <c r="E14" s="42">
        <v>72</v>
      </c>
      <c r="F14" s="77"/>
      <c r="G14" s="136"/>
      <c r="H14" s="44"/>
      <c r="I14" s="137"/>
      <c r="J14" s="138"/>
      <c r="K14" s="45"/>
      <c r="L14" s="17"/>
    </row>
    <row r="15" spans="1:12" ht="45">
      <c r="A15" s="42">
        <v>3</v>
      </c>
      <c r="B15" s="152" t="s">
        <v>94</v>
      </c>
      <c r="C15" s="42">
        <v>1</v>
      </c>
      <c r="D15" s="43"/>
      <c r="E15" s="42">
        <v>96</v>
      </c>
      <c r="F15" s="77"/>
      <c r="G15" s="136"/>
      <c r="H15" s="44"/>
      <c r="I15" s="137"/>
      <c r="J15" s="138"/>
      <c r="K15" s="45"/>
      <c r="L15" s="17"/>
    </row>
    <row r="16" spans="1:12" ht="45">
      <c r="A16" s="42">
        <v>4</v>
      </c>
      <c r="B16" s="152" t="s">
        <v>95</v>
      </c>
      <c r="C16" s="42">
        <v>1</v>
      </c>
      <c r="D16" s="43"/>
      <c r="E16" s="42">
        <v>48</v>
      </c>
      <c r="F16" s="77"/>
      <c r="G16" s="136"/>
      <c r="H16" s="44"/>
      <c r="I16" s="137"/>
      <c r="J16" s="138"/>
      <c r="K16" s="45"/>
      <c r="L16" s="17"/>
    </row>
    <row r="17" spans="1:12" ht="101.25">
      <c r="A17" s="42">
        <v>5</v>
      </c>
      <c r="B17" s="152" t="s">
        <v>96</v>
      </c>
      <c r="C17" s="42"/>
      <c r="D17" s="43"/>
      <c r="E17" s="42">
        <v>48</v>
      </c>
      <c r="F17" s="77"/>
      <c r="G17" s="136"/>
      <c r="H17" s="44"/>
      <c r="I17" s="137"/>
      <c r="J17" s="138"/>
      <c r="K17" s="45"/>
      <c r="L17" s="17"/>
    </row>
    <row r="18" spans="1:12" ht="61.5" customHeight="1">
      <c r="A18" s="42">
        <v>6</v>
      </c>
      <c r="B18" s="155" t="s">
        <v>98</v>
      </c>
      <c r="C18" s="42">
        <v>3</v>
      </c>
      <c r="D18" s="43"/>
      <c r="E18" s="42">
        <v>72</v>
      </c>
      <c r="F18" s="77"/>
      <c r="G18" s="136"/>
      <c r="H18" s="44"/>
      <c r="I18" s="137"/>
      <c r="J18" s="138"/>
      <c r="K18" s="45"/>
      <c r="L18" s="17"/>
    </row>
    <row r="19" spans="1:12" ht="59.25" customHeight="1">
      <c r="A19" s="42">
        <v>7</v>
      </c>
      <c r="B19" s="155" t="s">
        <v>99</v>
      </c>
      <c r="C19" s="42">
        <v>2</v>
      </c>
      <c r="D19" s="43"/>
      <c r="E19" s="42">
        <v>48</v>
      </c>
      <c r="F19" s="77"/>
      <c r="G19" s="136"/>
      <c r="H19" s="44"/>
      <c r="I19" s="137"/>
      <c r="J19" s="138"/>
      <c r="K19" s="45"/>
      <c r="L19" s="17"/>
    </row>
    <row r="20" spans="1:12" ht="133.5" customHeight="1">
      <c r="A20" s="42">
        <v>8</v>
      </c>
      <c r="B20" s="157" t="s">
        <v>100</v>
      </c>
      <c r="C20" s="42">
        <v>1</v>
      </c>
      <c r="D20" s="43"/>
      <c r="E20" s="42">
        <v>48</v>
      </c>
      <c r="F20" s="77"/>
      <c r="G20" s="136"/>
      <c r="H20" s="44"/>
      <c r="I20" s="137"/>
      <c r="J20" s="138"/>
      <c r="K20" s="45"/>
      <c r="L20" s="17"/>
    </row>
    <row r="21" spans="1:12" ht="137.25" customHeight="1">
      <c r="A21" s="42">
        <v>9</v>
      </c>
      <c r="B21" s="157" t="s">
        <v>101</v>
      </c>
      <c r="C21" s="42">
        <v>2</v>
      </c>
      <c r="D21" s="43"/>
      <c r="E21" s="42">
        <v>48</v>
      </c>
      <c r="F21" s="77"/>
      <c r="G21" s="136"/>
      <c r="H21" s="44"/>
      <c r="I21" s="137"/>
      <c r="J21" s="138"/>
      <c r="K21" s="45"/>
      <c r="L21" s="17"/>
    </row>
    <row r="22" spans="1:12" ht="101.25">
      <c r="A22" s="42">
        <v>10</v>
      </c>
      <c r="B22" s="157" t="s">
        <v>102</v>
      </c>
      <c r="C22" s="42">
        <v>2</v>
      </c>
      <c r="D22" s="43"/>
      <c r="E22" s="42">
        <v>24</v>
      </c>
      <c r="F22" s="77"/>
      <c r="G22" s="136"/>
      <c r="H22" s="44"/>
      <c r="I22" s="137"/>
      <c r="J22" s="138"/>
      <c r="K22" s="45"/>
      <c r="L22" s="17"/>
    </row>
    <row r="23" spans="1:12" ht="35.25" customHeight="1">
      <c r="A23" s="42">
        <v>11</v>
      </c>
      <c r="B23" s="158" t="s">
        <v>103</v>
      </c>
      <c r="C23" s="156" t="s">
        <v>105</v>
      </c>
      <c r="D23" s="43"/>
      <c r="E23" s="42">
        <v>5</v>
      </c>
      <c r="F23" s="77"/>
      <c r="G23" s="136"/>
      <c r="H23" s="44"/>
      <c r="I23" s="137"/>
      <c r="J23" s="138"/>
      <c r="K23" s="45"/>
      <c r="L23" s="17"/>
    </row>
    <row r="24" spans="1:12" ht="56.25">
      <c r="A24" s="42">
        <v>12</v>
      </c>
      <c r="B24" s="157" t="s">
        <v>104</v>
      </c>
      <c r="C24" s="42"/>
      <c r="D24" s="43"/>
      <c r="E24" s="42">
        <v>2</v>
      </c>
      <c r="F24" s="77"/>
      <c r="G24" s="136"/>
      <c r="H24" s="44"/>
      <c r="I24" s="137"/>
      <c r="J24" s="138"/>
      <c r="K24" s="45"/>
      <c r="L24" s="17"/>
    </row>
    <row r="25" spans="1:12" ht="108.75" customHeight="1">
      <c r="A25" s="42">
        <v>13</v>
      </c>
      <c r="B25" s="159" t="s">
        <v>106</v>
      </c>
      <c r="C25" s="42"/>
      <c r="D25" s="43"/>
      <c r="E25" s="42">
        <v>9</v>
      </c>
      <c r="F25" s="77"/>
      <c r="G25" s="136"/>
      <c r="H25" s="44"/>
      <c r="I25" s="137"/>
      <c r="J25" s="138"/>
      <c r="K25" s="45"/>
      <c r="L25" s="17"/>
    </row>
    <row r="26" spans="1:12" ht="101.25">
      <c r="A26" s="42">
        <v>14</v>
      </c>
      <c r="B26" s="152" t="s">
        <v>97</v>
      </c>
      <c r="C26" s="42">
        <v>1</v>
      </c>
      <c r="D26" s="43"/>
      <c r="E26" s="42">
        <v>72</v>
      </c>
      <c r="F26" s="77"/>
      <c r="G26" s="136"/>
      <c r="H26" s="44"/>
      <c r="I26" s="137"/>
      <c r="J26" s="138"/>
      <c r="K26" s="45"/>
      <c r="L26" s="17"/>
    </row>
    <row r="27" spans="6:12" ht="13.5" thickBot="1">
      <c r="F27" s="21" t="s">
        <v>19</v>
      </c>
      <c r="G27" s="136">
        <f>SUM(G13:G26)</f>
        <v>0</v>
      </c>
      <c r="H27" s="22" t="s">
        <v>20</v>
      </c>
      <c r="I27" s="140" t="s">
        <v>20</v>
      </c>
      <c r="J27" s="139">
        <f>SUM(J13:J26)</f>
        <v>0</v>
      </c>
      <c r="K27" s="17"/>
      <c r="L27" s="17"/>
    </row>
    <row r="28" spans="1:14" ht="38.25" customHeight="1">
      <c r="A28" s="183" t="s">
        <v>79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65"/>
      <c r="N28" s="65"/>
    </row>
    <row r="29" spans="1:14" ht="12.75">
      <c r="A29" s="173" t="s">
        <v>55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ht="12.75">
      <c r="A30" t="s">
        <v>52</v>
      </c>
    </row>
    <row r="32" spans="9:11" ht="12.75">
      <c r="I32" s="166" t="s">
        <v>31</v>
      </c>
      <c r="J32" s="166"/>
      <c r="K32" s="166"/>
    </row>
    <row r="33" spans="9:10" ht="15.75">
      <c r="I33" s="19"/>
      <c r="J33" s="20"/>
    </row>
    <row r="34" spans="9:10" ht="15.75">
      <c r="I34" s="19"/>
      <c r="J34" s="20"/>
    </row>
    <row r="35" spans="9:10" ht="15.75">
      <c r="I35" s="19" t="s">
        <v>32</v>
      </c>
      <c r="J35" s="20"/>
    </row>
    <row r="36" ht="12.75">
      <c r="B36" s="23" t="s">
        <v>71</v>
      </c>
    </row>
    <row r="37" ht="12.75">
      <c r="B37" s="23" t="s">
        <v>72</v>
      </c>
    </row>
  </sheetData>
  <sheetProtection/>
  <mergeCells count="8">
    <mergeCell ref="I32:K32"/>
    <mergeCell ref="B3:J3"/>
    <mergeCell ref="A6:B6"/>
    <mergeCell ref="A7:B7"/>
    <mergeCell ref="A28:L28"/>
    <mergeCell ref="A29:N29"/>
    <mergeCell ref="K9:K10"/>
    <mergeCell ref="L9:L10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2" max="2" width="40.7109375" style="0" customWidth="1"/>
    <col min="7" max="7" width="10.7109375" style="0" bestFit="1" customWidth="1"/>
    <col min="9" max="9" width="12.28125" style="0" customWidth="1"/>
    <col min="10" max="10" width="10.57421875" style="0" bestFit="1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4"/>
      <c r="B2" s="185" t="s">
        <v>21</v>
      </c>
      <c r="C2" s="185"/>
      <c r="D2" s="185"/>
      <c r="E2" s="185"/>
      <c r="F2" s="185"/>
      <c r="G2" s="185"/>
      <c r="H2" s="185"/>
      <c r="I2" s="185"/>
      <c r="J2" s="185"/>
      <c r="K2" s="185"/>
      <c r="L2" s="24"/>
      <c r="M2" s="24"/>
    </row>
    <row r="3" spans="1:13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2.75">
      <c r="A4" s="186" t="s">
        <v>87</v>
      </c>
      <c r="B4" s="186"/>
      <c r="C4" s="26"/>
      <c r="D4" s="26"/>
      <c r="E4" s="26"/>
      <c r="F4" s="26"/>
      <c r="G4" s="26"/>
      <c r="H4" s="26"/>
      <c r="I4" s="26"/>
      <c r="J4" s="26"/>
      <c r="K4" s="27" t="s">
        <v>50</v>
      </c>
      <c r="L4" s="24"/>
      <c r="M4" s="24"/>
    </row>
    <row r="5" spans="1:13" ht="12.75">
      <c r="A5" s="187" t="s">
        <v>37</v>
      </c>
      <c r="B5" s="187"/>
      <c r="C5" s="187"/>
      <c r="D5" s="187"/>
      <c r="E5" s="187"/>
      <c r="F5" s="187"/>
      <c r="G5" s="187"/>
      <c r="H5" s="187"/>
      <c r="I5" s="187"/>
      <c r="J5" s="187"/>
      <c r="K5" s="24"/>
      <c r="L5" s="24"/>
      <c r="M5" s="24"/>
    </row>
    <row r="6" spans="1:13" ht="12.75">
      <c r="A6" s="54" t="s">
        <v>38</v>
      </c>
      <c r="B6" s="54"/>
      <c r="C6" s="55"/>
      <c r="D6" s="55"/>
      <c r="E6" s="55"/>
      <c r="F6" s="28"/>
      <c r="G6" s="28"/>
      <c r="H6" s="28"/>
      <c r="I6" s="28"/>
      <c r="J6" s="26"/>
      <c r="K6" s="24"/>
      <c r="L6" s="24"/>
      <c r="M6" s="24"/>
    </row>
    <row r="7" spans="1:13" ht="13.5" thickBot="1">
      <c r="A7" s="181" t="s">
        <v>80</v>
      </c>
      <c r="B7" s="181"/>
      <c r="C7" s="182"/>
      <c r="D7" s="182"/>
      <c r="E7" s="182"/>
      <c r="F7" s="182"/>
      <c r="G7" s="28"/>
      <c r="H7" s="28"/>
      <c r="I7" s="28"/>
      <c r="J7" s="26"/>
      <c r="K7" s="24"/>
      <c r="L7" s="24"/>
      <c r="M7" s="24"/>
    </row>
    <row r="8" spans="1:13" ht="12.75">
      <c r="A8" s="29" t="s">
        <v>0</v>
      </c>
      <c r="B8" s="30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73</v>
      </c>
      <c r="J8" s="31" t="s">
        <v>8</v>
      </c>
      <c r="K8" s="177" t="s">
        <v>9</v>
      </c>
      <c r="L8" s="179" t="s">
        <v>10</v>
      </c>
      <c r="M8" s="24"/>
    </row>
    <row r="9" spans="1:13" ht="13.5" thickBot="1">
      <c r="A9" s="32"/>
      <c r="B9" s="33"/>
      <c r="C9" s="34"/>
      <c r="D9" s="34"/>
      <c r="E9" s="34" t="s">
        <v>24</v>
      </c>
      <c r="F9" s="34" t="s">
        <v>11</v>
      </c>
      <c r="G9" s="34" t="s">
        <v>11</v>
      </c>
      <c r="H9" s="34" t="s">
        <v>12</v>
      </c>
      <c r="I9" s="34" t="s">
        <v>44</v>
      </c>
      <c r="J9" s="34" t="s">
        <v>13</v>
      </c>
      <c r="K9" s="192"/>
      <c r="L9" s="193"/>
      <c r="M9" s="24"/>
    </row>
    <row r="10" spans="1:13" ht="12.75">
      <c r="A10" s="35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7">
        <v>11</v>
      </c>
      <c r="L10" s="38">
        <v>12</v>
      </c>
      <c r="M10" s="24"/>
    </row>
    <row r="11" spans="1:13" ht="13.5" thickBot="1">
      <c r="A11" s="42" t="s">
        <v>20</v>
      </c>
      <c r="B11" s="42" t="s">
        <v>20</v>
      </c>
      <c r="C11" s="42" t="s">
        <v>20</v>
      </c>
      <c r="D11" s="42" t="s">
        <v>20</v>
      </c>
      <c r="E11" s="42" t="s">
        <v>20</v>
      </c>
      <c r="F11" s="42" t="s">
        <v>20</v>
      </c>
      <c r="G11" s="42" t="s">
        <v>41</v>
      </c>
      <c r="H11" s="42" t="s">
        <v>20</v>
      </c>
      <c r="I11" s="42" t="s">
        <v>46</v>
      </c>
      <c r="J11" s="42" t="s">
        <v>47</v>
      </c>
      <c r="K11" s="125" t="s">
        <v>20</v>
      </c>
      <c r="L11" s="124" t="s">
        <v>20</v>
      </c>
      <c r="M11" s="24"/>
    </row>
    <row r="12" spans="1:13" ht="13.5" thickBot="1">
      <c r="A12" s="40">
        <v>1</v>
      </c>
      <c r="B12" s="41" t="s">
        <v>67</v>
      </c>
      <c r="C12" s="42" t="s">
        <v>14</v>
      </c>
      <c r="D12" s="43"/>
      <c r="E12" s="42">
        <v>192</v>
      </c>
      <c r="F12" s="84"/>
      <c r="G12" s="39"/>
      <c r="H12" s="88"/>
      <c r="I12" s="123"/>
      <c r="J12" s="86"/>
      <c r="K12" s="45"/>
      <c r="L12" s="46"/>
      <c r="M12" s="24"/>
    </row>
    <row r="13" spans="1:13" ht="13.5" thickBot="1">
      <c r="A13" s="40">
        <v>2</v>
      </c>
      <c r="B13" s="41" t="s">
        <v>67</v>
      </c>
      <c r="C13" s="42" t="s">
        <v>23</v>
      </c>
      <c r="D13" s="43"/>
      <c r="E13" s="48">
        <v>96</v>
      </c>
      <c r="F13" s="85"/>
      <c r="G13" s="39"/>
      <c r="H13" s="79"/>
      <c r="I13" s="123"/>
      <c r="J13" s="86"/>
      <c r="K13" s="45"/>
      <c r="L13" s="46"/>
      <c r="M13" s="24"/>
    </row>
    <row r="14" spans="1:13" ht="13.5" thickBot="1">
      <c r="A14" s="40">
        <v>3</v>
      </c>
      <c r="B14" s="41" t="s">
        <v>68</v>
      </c>
      <c r="C14" s="42" t="s">
        <v>15</v>
      </c>
      <c r="D14" s="43"/>
      <c r="E14" s="48">
        <v>204</v>
      </c>
      <c r="F14" s="85"/>
      <c r="G14" s="39"/>
      <c r="H14" s="79"/>
      <c r="I14" s="123"/>
      <c r="J14" s="86"/>
      <c r="K14" s="45"/>
      <c r="L14" s="46"/>
      <c r="M14" s="24"/>
    </row>
    <row r="15" spans="1:13" ht="13.5" thickBot="1">
      <c r="A15" s="40">
        <v>4</v>
      </c>
      <c r="B15" s="41" t="s">
        <v>69</v>
      </c>
      <c r="C15" s="42" t="s">
        <v>15</v>
      </c>
      <c r="D15" s="43"/>
      <c r="E15" s="48">
        <v>36</v>
      </c>
      <c r="F15" s="85"/>
      <c r="G15" s="39"/>
      <c r="H15" s="79"/>
      <c r="I15" s="123"/>
      <c r="J15" s="86"/>
      <c r="K15" s="45"/>
      <c r="L15" s="46"/>
      <c r="M15" s="24"/>
    </row>
    <row r="16" spans="1:13" ht="13.5" thickBot="1">
      <c r="A16" s="40">
        <v>5</v>
      </c>
      <c r="B16" s="41" t="s">
        <v>70</v>
      </c>
      <c r="C16" s="42" t="s">
        <v>15</v>
      </c>
      <c r="D16" s="43"/>
      <c r="E16" s="48">
        <v>36</v>
      </c>
      <c r="F16" s="85"/>
      <c r="G16" s="39"/>
      <c r="H16" s="79"/>
      <c r="I16" s="123"/>
      <c r="J16" s="86"/>
      <c r="K16" s="45"/>
      <c r="L16" s="46"/>
      <c r="M16" s="24"/>
    </row>
    <row r="17" spans="1:13" ht="13.5" thickBot="1">
      <c r="A17" s="40">
        <v>6</v>
      </c>
      <c r="B17" s="41" t="s">
        <v>70</v>
      </c>
      <c r="C17" s="42">
        <v>1</v>
      </c>
      <c r="D17" s="43"/>
      <c r="E17" s="48">
        <v>36</v>
      </c>
      <c r="F17" s="85"/>
      <c r="G17" s="39"/>
      <c r="H17" s="79"/>
      <c r="I17" s="123"/>
      <c r="J17" s="86"/>
      <c r="K17" s="45"/>
      <c r="L17" s="46"/>
      <c r="M17" s="24"/>
    </row>
    <row r="18" spans="1:13" ht="12.75">
      <c r="A18" s="40">
        <v>7</v>
      </c>
      <c r="B18" s="41" t="s">
        <v>39</v>
      </c>
      <c r="C18" s="42">
        <v>2</v>
      </c>
      <c r="D18" s="43"/>
      <c r="E18" s="48">
        <v>24</v>
      </c>
      <c r="F18" s="85"/>
      <c r="G18" s="39"/>
      <c r="H18" s="79"/>
      <c r="I18" s="123"/>
      <c r="J18" s="86"/>
      <c r="K18" s="45"/>
      <c r="L18" s="49"/>
      <c r="M18" s="24"/>
    </row>
    <row r="19" spans="1:13" ht="13.5" thickBot="1">
      <c r="A19" s="24"/>
      <c r="B19" s="24"/>
      <c r="C19" s="24"/>
      <c r="D19" s="24"/>
      <c r="E19" s="24"/>
      <c r="F19" s="25" t="s">
        <v>19</v>
      </c>
      <c r="G19" s="82">
        <f>SUM(G12:G18)</f>
        <v>0</v>
      </c>
      <c r="H19" s="52" t="s">
        <v>20</v>
      </c>
      <c r="I19" s="52" t="s">
        <v>20</v>
      </c>
      <c r="J19" s="87">
        <f>SUM(J12:J18)</f>
        <v>0</v>
      </c>
      <c r="K19" s="24"/>
      <c r="L19" s="24"/>
      <c r="M19" s="24"/>
    </row>
    <row r="20" spans="1:13" ht="12.75">
      <c r="A20" s="24"/>
      <c r="B20" s="24"/>
      <c r="C20" s="24"/>
      <c r="D20" s="24"/>
      <c r="E20" s="161"/>
      <c r="F20" s="164"/>
      <c r="G20" s="141"/>
      <c r="H20" s="143"/>
      <c r="I20" s="142"/>
      <c r="J20" s="141"/>
      <c r="K20" s="24"/>
      <c r="L20" s="24"/>
      <c r="M20" s="24"/>
    </row>
    <row r="21" spans="1:13" ht="12.75">
      <c r="A21" s="24"/>
      <c r="B21" s="24"/>
      <c r="C21" s="24"/>
      <c r="D21" s="24"/>
      <c r="E21" s="24"/>
      <c r="F21" s="25"/>
      <c r="G21" s="141" t="s">
        <v>88</v>
      </c>
      <c r="H21" s="142"/>
      <c r="I21" s="144"/>
      <c r="J21" s="141"/>
      <c r="K21" s="24"/>
      <c r="L21" s="24"/>
      <c r="M21" s="24"/>
    </row>
    <row r="22" spans="1:13" ht="12.75">
      <c r="A22" s="24"/>
      <c r="B22" s="24"/>
      <c r="C22" s="24"/>
      <c r="D22" s="24"/>
      <c r="E22" s="24"/>
      <c r="F22" s="25"/>
      <c r="G22" s="141" t="s">
        <v>89</v>
      </c>
      <c r="H22" s="142"/>
      <c r="I22" s="144">
        <f>J19*1.05</f>
        <v>0</v>
      </c>
      <c r="J22" s="141"/>
      <c r="K22" s="24"/>
      <c r="L22" s="24"/>
      <c r="M22" s="24"/>
    </row>
    <row r="23" spans="1:13" ht="12.75">
      <c r="A23" s="24"/>
      <c r="B23" s="24"/>
      <c r="C23" s="24"/>
      <c r="D23" s="24"/>
      <c r="E23" s="24"/>
      <c r="F23" s="25"/>
      <c r="G23" s="141"/>
      <c r="H23" s="142"/>
      <c r="I23" s="142"/>
      <c r="J23" s="141"/>
      <c r="K23" s="24"/>
      <c r="L23" s="24"/>
      <c r="M23" s="24"/>
    </row>
    <row r="24" spans="1:15" ht="44.25" customHeight="1">
      <c r="A24" s="183" t="s">
        <v>79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65"/>
      <c r="O24" s="65"/>
    </row>
    <row r="25" spans="1:15" ht="12.75">
      <c r="A25" s="173" t="s">
        <v>54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ht="12.75">
      <c r="A26" t="s">
        <v>52</v>
      </c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.75">
      <c r="A28" s="24"/>
      <c r="B28" s="24"/>
      <c r="C28" s="24"/>
      <c r="D28" s="24"/>
      <c r="E28" s="24"/>
      <c r="F28" s="24"/>
      <c r="G28" s="24"/>
      <c r="H28" s="24"/>
      <c r="I28" s="24"/>
      <c r="J28" s="184" t="s">
        <v>31</v>
      </c>
      <c r="K28" s="184"/>
      <c r="L28" s="184"/>
      <c r="M28" s="24"/>
    </row>
    <row r="29" spans="1:13" ht="15.75">
      <c r="A29" s="24"/>
      <c r="B29" s="24"/>
      <c r="C29" s="24"/>
      <c r="D29" s="24"/>
      <c r="E29" s="24"/>
      <c r="F29" s="24"/>
      <c r="G29" s="24"/>
      <c r="H29" s="24"/>
      <c r="I29" s="24"/>
      <c r="J29" s="47"/>
      <c r="K29" s="20"/>
      <c r="L29" s="24"/>
      <c r="M29" s="24"/>
    </row>
    <row r="30" spans="1:13" ht="15.75">
      <c r="A30" s="24"/>
      <c r="B30" s="24"/>
      <c r="C30" s="24"/>
      <c r="D30" s="24"/>
      <c r="E30" s="24"/>
      <c r="F30" s="24"/>
      <c r="G30" s="24"/>
      <c r="H30" s="24"/>
      <c r="I30" s="24"/>
      <c r="J30" s="47"/>
      <c r="K30" s="20"/>
      <c r="L30" s="24"/>
      <c r="M30" s="24"/>
    </row>
    <row r="31" spans="1:13" ht="15.75">
      <c r="A31" s="24"/>
      <c r="B31" s="24"/>
      <c r="C31" s="24"/>
      <c r="D31" s="24"/>
      <c r="E31" s="24"/>
      <c r="F31" s="24"/>
      <c r="G31" s="24"/>
      <c r="H31" s="24"/>
      <c r="I31" s="24"/>
      <c r="J31" s="47" t="s">
        <v>32</v>
      </c>
      <c r="K31" s="20"/>
      <c r="L31" s="24"/>
      <c r="M31" s="24"/>
    </row>
    <row r="32" spans="1:1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</sheetData>
  <sheetProtection/>
  <mergeCells count="9">
    <mergeCell ref="J28:L28"/>
    <mergeCell ref="A7:F7"/>
    <mergeCell ref="K8:K9"/>
    <mergeCell ref="A25:O25"/>
    <mergeCell ref="B2:K2"/>
    <mergeCell ref="A4:B4"/>
    <mergeCell ref="A5:J5"/>
    <mergeCell ref="A24:M24"/>
    <mergeCell ref="L8:L9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 Program</dc:creator>
  <cp:keywords/>
  <dc:description/>
  <cp:lastModifiedBy>Jerzy Chomik</cp:lastModifiedBy>
  <cp:lastPrinted>2023-11-30T07:49:38Z</cp:lastPrinted>
  <dcterms:created xsi:type="dcterms:W3CDTF">2010-11-10T06:55:01Z</dcterms:created>
  <dcterms:modified xsi:type="dcterms:W3CDTF">2023-12-01T08:59:34Z</dcterms:modified>
  <cp:category/>
  <cp:version/>
  <cp:contentType/>
  <cp:contentStatus/>
</cp:coreProperties>
</file>